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Budgeting\Completed\"/>
    </mc:Choice>
  </mc:AlternateContent>
  <xr:revisionPtr revIDLastSave="0" documentId="13_ncr:1_{71E0A6FB-A60A-44C0-96B9-87E5177CD969}" xr6:coauthVersionLast="47" xr6:coauthVersionMax="47" xr10:uidLastSave="{00000000-0000-0000-0000-000000000000}"/>
  <bookViews>
    <workbookView xWindow="14370" yWindow="0" windowWidth="14430" windowHeight="17400" tabRatio="659" xr2:uid="{00000000-000D-0000-FFFF-FFFF00000000}"/>
  </bookViews>
  <sheets>
    <sheet name="Instructions" sheetId="19" r:id="rId1"/>
    <sheet name="WORKSHEET" sheetId="17" r:id="rId2"/>
    <sheet name="EXAMPLE" sheetId="21" r:id="rId3"/>
  </sheets>
  <definedNames>
    <definedName name="_xlnm.Print_Area" localSheetId="2">EXAMPLE!$A$1:$I$115</definedName>
    <definedName name="_xlnm.Print_Area" localSheetId="0">Instructions!$A$1:$C$37</definedName>
    <definedName name="_xlnm.Print_Area" localSheetId="1">WORKSHEET!$A$9:$I$115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9" i="21" l="1"/>
  <c r="G109" i="21"/>
  <c r="F109" i="21"/>
  <c r="H107" i="21"/>
  <c r="G107" i="21"/>
  <c r="F107" i="21"/>
  <c r="H106" i="21"/>
  <c r="G106" i="21"/>
  <c r="F106" i="21"/>
  <c r="H105" i="21"/>
  <c r="G105" i="21"/>
  <c r="F105" i="21"/>
  <c r="H104" i="21"/>
  <c r="G104" i="21"/>
  <c r="F104" i="21"/>
  <c r="H103" i="21"/>
  <c r="G103" i="21"/>
  <c r="F103" i="21"/>
  <c r="H102" i="21"/>
  <c r="G102" i="21"/>
  <c r="F102" i="21"/>
  <c r="H101" i="21"/>
  <c r="G101" i="21"/>
  <c r="F101" i="21"/>
  <c r="H100" i="21"/>
  <c r="G100" i="21"/>
  <c r="F100" i="21"/>
  <c r="H99" i="21"/>
  <c r="G99" i="21"/>
  <c r="F99" i="21"/>
  <c r="H98" i="21"/>
  <c r="G98" i="21"/>
  <c r="F98" i="21"/>
  <c r="H97" i="21"/>
  <c r="G97" i="21"/>
  <c r="F97" i="21"/>
  <c r="H96" i="21"/>
  <c r="G96" i="21"/>
  <c r="F96" i="21"/>
  <c r="H95" i="21"/>
  <c r="G95" i="21"/>
  <c r="F95" i="21"/>
  <c r="H94" i="21"/>
  <c r="G94" i="21"/>
  <c r="F94" i="21"/>
  <c r="H93" i="21"/>
  <c r="G93" i="21"/>
  <c r="F93" i="21"/>
  <c r="H92" i="21"/>
  <c r="G92" i="21"/>
  <c r="F92" i="21"/>
  <c r="H91" i="21"/>
  <c r="G91" i="21"/>
  <c r="F91" i="21"/>
  <c r="H90" i="21"/>
  <c r="G90" i="21"/>
  <c r="F90" i="21"/>
  <c r="H89" i="21"/>
  <c r="G89" i="21"/>
  <c r="F89" i="21"/>
  <c r="H88" i="21"/>
  <c r="G88" i="21"/>
  <c r="F88" i="21"/>
  <c r="H85" i="21"/>
  <c r="G85" i="21"/>
  <c r="F85" i="21"/>
  <c r="A85" i="21"/>
  <c r="H83" i="21"/>
  <c r="G83" i="21"/>
  <c r="F83" i="21"/>
  <c r="H82" i="21"/>
  <c r="G82" i="21"/>
  <c r="F82" i="21"/>
  <c r="H81" i="21"/>
  <c r="G81" i="21"/>
  <c r="F81" i="21"/>
  <c r="H80" i="21"/>
  <c r="G80" i="21"/>
  <c r="F80" i="21"/>
  <c r="H79" i="21"/>
  <c r="G79" i="21"/>
  <c r="F79" i="21"/>
  <c r="H78" i="21"/>
  <c r="G78" i="21"/>
  <c r="F78" i="21"/>
  <c r="H77" i="21"/>
  <c r="G77" i="21"/>
  <c r="F77" i="21"/>
  <c r="H74" i="21"/>
  <c r="G74" i="21"/>
  <c r="F74" i="21"/>
  <c r="A74" i="21"/>
  <c r="H72" i="21"/>
  <c r="G72" i="21"/>
  <c r="F72" i="21"/>
  <c r="H71" i="21"/>
  <c r="G71" i="21"/>
  <c r="F71" i="21"/>
  <c r="H70" i="21"/>
  <c r="G70" i="21"/>
  <c r="F70" i="21"/>
  <c r="H69" i="21"/>
  <c r="G69" i="21"/>
  <c r="F69" i="21"/>
  <c r="H68" i="21"/>
  <c r="G68" i="21"/>
  <c r="F68" i="21"/>
  <c r="H67" i="21"/>
  <c r="G67" i="21"/>
  <c r="F67" i="21"/>
  <c r="H66" i="21"/>
  <c r="G66" i="21"/>
  <c r="F66" i="21"/>
  <c r="H63" i="21"/>
  <c r="G63" i="21"/>
  <c r="F63" i="21"/>
  <c r="A63" i="21"/>
  <c r="H61" i="21"/>
  <c r="G61" i="21"/>
  <c r="F61" i="21"/>
  <c r="H60" i="21"/>
  <c r="G60" i="21"/>
  <c r="F60" i="21"/>
  <c r="H59" i="21"/>
  <c r="G59" i="21"/>
  <c r="F59" i="21"/>
  <c r="H58" i="21"/>
  <c r="G58" i="21"/>
  <c r="F58" i="21"/>
  <c r="H57" i="21"/>
  <c r="G57" i="21"/>
  <c r="F57" i="21"/>
  <c r="H56" i="21"/>
  <c r="G56" i="21"/>
  <c r="F56" i="21"/>
  <c r="H55" i="21"/>
  <c r="G55" i="21"/>
  <c r="F55" i="21"/>
  <c r="H52" i="21"/>
  <c r="G52" i="21"/>
  <c r="F52" i="21"/>
  <c r="A52" i="21"/>
  <c r="H50" i="21"/>
  <c r="G50" i="21"/>
  <c r="F50" i="21"/>
  <c r="H49" i="21"/>
  <c r="G49" i="21"/>
  <c r="F49" i="21"/>
  <c r="H48" i="21"/>
  <c r="G48" i="21"/>
  <c r="F48" i="21"/>
  <c r="H47" i="21"/>
  <c r="G47" i="21"/>
  <c r="F47" i="21"/>
  <c r="H46" i="21"/>
  <c r="G46" i="21"/>
  <c r="F46" i="21"/>
  <c r="H45" i="21"/>
  <c r="G45" i="21"/>
  <c r="F45" i="21"/>
  <c r="H44" i="21"/>
  <c r="G44" i="21"/>
  <c r="F44" i="21"/>
  <c r="H41" i="21"/>
  <c r="G41" i="21"/>
  <c r="F41" i="21"/>
  <c r="A41" i="21"/>
  <c r="H39" i="21"/>
  <c r="G39" i="21"/>
  <c r="F39" i="21"/>
  <c r="H38" i="21"/>
  <c r="G38" i="21"/>
  <c r="F38" i="21"/>
  <c r="H37" i="21"/>
  <c r="G37" i="21"/>
  <c r="F37" i="21"/>
  <c r="H36" i="21"/>
  <c r="G36" i="21"/>
  <c r="F36" i="21"/>
  <c r="H35" i="21"/>
  <c r="G35" i="21"/>
  <c r="F35" i="21"/>
  <c r="H34" i="21"/>
  <c r="G34" i="21"/>
  <c r="G40" i="21" s="1"/>
  <c r="G42" i="21" s="1"/>
  <c r="F34" i="21"/>
  <c r="H33" i="21"/>
  <c r="G33" i="21"/>
  <c r="F33" i="21"/>
  <c r="H30" i="21"/>
  <c r="G30" i="21"/>
  <c r="F30" i="21"/>
  <c r="A30" i="21"/>
  <c r="H28" i="21"/>
  <c r="G28" i="21"/>
  <c r="F28" i="21"/>
  <c r="H27" i="21"/>
  <c r="G27" i="21"/>
  <c r="F27" i="21"/>
  <c r="H26" i="21"/>
  <c r="G26" i="21"/>
  <c r="F26" i="21"/>
  <c r="H25" i="21"/>
  <c r="G25" i="21"/>
  <c r="F25" i="21"/>
  <c r="H24" i="21"/>
  <c r="G24" i="21"/>
  <c r="F24" i="21"/>
  <c r="H23" i="21"/>
  <c r="G23" i="21"/>
  <c r="F23" i="21"/>
  <c r="H22" i="21"/>
  <c r="G22" i="21"/>
  <c r="F22" i="21"/>
  <c r="H19" i="21"/>
  <c r="G19" i="21"/>
  <c r="F19" i="21"/>
  <c r="F114" i="21" s="1"/>
  <c r="A19" i="21"/>
  <c r="H17" i="21"/>
  <c r="G17" i="21"/>
  <c r="F17" i="21"/>
  <c r="H16" i="21"/>
  <c r="G16" i="21"/>
  <c r="F16" i="21"/>
  <c r="H15" i="21"/>
  <c r="G15" i="21"/>
  <c r="F15" i="21"/>
  <c r="H14" i="21"/>
  <c r="G14" i="21"/>
  <c r="F14" i="21"/>
  <c r="H13" i="21"/>
  <c r="G13" i="21"/>
  <c r="F13" i="21"/>
  <c r="H12" i="21"/>
  <c r="G12" i="21"/>
  <c r="F12" i="21"/>
  <c r="H11" i="21"/>
  <c r="G11" i="21"/>
  <c r="F11" i="21"/>
  <c r="G29" i="21" l="1"/>
  <c r="H84" i="21"/>
  <c r="H86" i="21" s="1"/>
  <c r="F84" i="21"/>
  <c r="F86" i="21" s="1"/>
  <c r="G114" i="21"/>
  <c r="H114" i="21"/>
  <c r="H62" i="21"/>
  <c r="H64" i="21" s="1"/>
  <c r="G73" i="21"/>
  <c r="G75" i="21" s="1"/>
  <c r="G31" i="21"/>
  <c r="H29" i="21"/>
  <c r="H31" i="21" s="1"/>
  <c r="F18" i="21"/>
  <c r="H73" i="21"/>
  <c r="H75" i="21" s="1"/>
  <c r="F108" i="21"/>
  <c r="F110" i="21" s="1"/>
  <c r="H51" i="21"/>
  <c r="H53" i="21" s="1"/>
  <c r="F62" i="21"/>
  <c r="F64" i="21" s="1"/>
  <c r="F73" i="21"/>
  <c r="F75" i="21" s="1"/>
  <c r="H108" i="21"/>
  <c r="H110" i="21" s="1"/>
  <c r="F40" i="21"/>
  <c r="F42" i="21" s="1"/>
  <c r="G84" i="21"/>
  <c r="G86" i="21" s="1"/>
  <c r="F29" i="21"/>
  <c r="F31" i="21" s="1"/>
  <c r="F51" i="21"/>
  <c r="F53" i="21" s="1"/>
  <c r="H40" i="21"/>
  <c r="H42" i="21" s="1"/>
  <c r="G51" i="21"/>
  <c r="G53" i="21" s="1"/>
  <c r="G108" i="21"/>
  <c r="G110" i="21" s="1"/>
  <c r="G62" i="21"/>
  <c r="G64" i="21" s="1"/>
  <c r="G18" i="21"/>
  <c r="G20" i="21" s="1"/>
  <c r="H18" i="21"/>
  <c r="F20" i="21"/>
  <c r="H20" i="21"/>
  <c r="F113" i="21" l="1"/>
  <c r="F115" i="21" s="1"/>
  <c r="H113" i="21"/>
  <c r="H115" i="21" s="1"/>
  <c r="G113" i="21"/>
  <c r="G115" i="21" s="1"/>
  <c r="F90" i="17" l="1"/>
  <c r="G90" i="17"/>
  <c r="H90" i="17"/>
  <c r="F91" i="17"/>
  <c r="G91" i="17"/>
  <c r="H91" i="17"/>
  <c r="F92" i="17"/>
  <c r="G92" i="17"/>
  <c r="H92" i="17"/>
  <c r="F93" i="17"/>
  <c r="G93" i="17"/>
  <c r="H93" i="17"/>
  <c r="F94" i="17"/>
  <c r="G94" i="17"/>
  <c r="H94" i="17"/>
  <c r="F95" i="17"/>
  <c r="G95" i="17"/>
  <c r="H95" i="17"/>
  <c r="F96" i="17"/>
  <c r="G96" i="17"/>
  <c r="H96" i="17"/>
  <c r="F97" i="17"/>
  <c r="G97" i="17"/>
  <c r="H97" i="17"/>
  <c r="F83" i="17"/>
  <c r="G83" i="17"/>
  <c r="H83" i="17"/>
  <c r="H82" i="17"/>
  <c r="G82" i="17"/>
  <c r="F82" i="17"/>
  <c r="F72" i="17"/>
  <c r="G72" i="17"/>
  <c r="H72" i="17"/>
  <c r="G71" i="17"/>
  <c r="H71" i="17"/>
  <c r="F71" i="17"/>
  <c r="F61" i="17"/>
  <c r="G61" i="17"/>
  <c r="H61" i="17"/>
  <c r="F50" i="17"/>
  <c r="G50" i="17"/>
  <c r="H50" i="17"/>
  <c r="F39" i="17"/>
  <c r="G39" i="17"/>
  <c r="H39" i="17"/>
  <c r="F28" i="17"/>
  <c r="G28" i="17"/>
  <c r="H28" i="17"/>
  <c r="F17" i="17"/>
  <c r="G17" i="17"/>
  <c r="H17" i="17"/>
  <c r="F79" i="17"/>
  <c r="F99" i="17"/>
  <c r="G99" i="17"/>
  <c r="H99" i="17"/>
  <c r="F100" i="17"/>
  <c r="G100" i="17"/>
  <c r="H100" i="17"/>
  <c r="F101" i="17"/>
  <c r="G101" i="17"/>
  <c r="H101" i="17"/>
  <c r="F102" i="17"/>
  <c r="G102" i="17"/>
  <c r="H102" i="17"/>
  <c r="F103" i="17"/>
  <c r="G103" i="17"/>
  <c r="H103" i="17"/>
  <c r="F104" i="17"/>
  <c r="G104" i="17"/>
  <c r="H104" i="17"/>
  <c r="F105" i="17"/>
  <c r="G105" i="17"/>
  <c r="H105" i="17"/>
  <c r="F106" i="17"/>
  <c r="G106" i="17"/>
  <c r="H106" i="17"/>
  <c r="F107" i="17"/>
  <c r="G107" i="17"/>
  <c r="H107" i="17"/>
  <c r="G98" i="17"/>
  <c r="H98" i="17"/>
  <c r="F98" i="17"/>
  <c r="H60" i="17"/>
  <c r="G60" i="17"/>
  <c r="F60" i="17"/>
  <c r="H49" i="17"/>
  <c r="G49" i="17"/>
  <c r="F49" i="17"/>
  <c r="H38" i="17"/>
  <c r="G38" i="17"/>
  <c r="F38" i="17"/>
  <c r="H27" i="17"/>
  <c r="G27" i="17"/>
  <c r="F27" i="17"/>
  <c r="F14" i="17"/>
  <c r="G16" i="17"/>
  <c r="H16" i="17"/>
  <c r="F16" i="17"/>
  <c r="H89" i="17"/>
  <c r="G89" i="17"/>
  <c r="F89" i="17"/>
  <c r="H88" i="17"/>
  <c r="G88" i="17"/>
  <c r="F88" i="17"/>
  <c r="H85" i="17"/>
  <c r="G85" i="17"/>
  <c r="F85" i="17"/>
  <c r="A85" i="17"/>
  <c r="H81" i="17"/>
  <c r="G81" i="17"/>
  <c r="F81" i="17"/>
  <c r="H80" i="17"/>
  <c r="G80" i="17"/>
  <c r="F80" i="17"/>
  <c r="H79" i="17"/>
  <c r="G79" i="17"/>
  <c r="H78" i="17"/>
  <c r="G78" i="17"/>
  <c r="F78" i="17"/>
  <c r="H77" i="17"/>
  <c r="G77" i="17"/>
  <c r="F77" i="17"/>
  <c r="H74" i="17"/>
  <c r="G74" i="17"/>
  <c r="F74" i="17"/>
  <c r="A74" i="17"/>
  <c r="H70" i="17"/>
  <c r="G70" i="17"/>
  <c r="F70" i="17"/>
  <c r="H69" i="17"/>
  <c r="G69" i="17"/>
  <c r="F69" i="17"/>
  <c r="H68" i="17"/>
  <c r="G68" i="17"/>
  <c r="F68" i="17"/>
  <c r="H67" i="17"/>
  <c r="G67" i="17"/>
  <c r="F67" i="17"/>
  <c r="H66" i="17"/>
  <c r="G66" i="17"/>
  <c r="F66" i="17"/>
  <c r="H63" i="17"/>
  <c r="G63" i="17"/>
  <c r="F63" i="17"/>
  <c r="A63" i="17"/>
  <c r="H59" i="17"/>
  <c r="G59" i="17"/>
  <c r="F59" i="17"/>
  <c r="H58" i="17"/>
  <c r="G58" i="17"/>
  <c r="F58" i="17"/>
  <c r="H57" i="17"/>
  <c r="G57" i="17"/>
  <c r="F57" i="17"/>
  <c r="H56" i="17"/>
  <c r="G56" i="17"/>
  <c r="F56" i="17"/>
  <c r="H55" i="17"/>
  <c r="G55" i="17"/>
  <c r="F55" i="17"/>
  <c r="H52" i="17"/>
  <c r="G52" i="17"/>
  <c r="F52" i="17"/>
  <c r="A52" i="17"/>
  <c r="H48" i="17"/>
  <c r="G48" i="17"/>
  <c r="F48" i="17"/>
  <c r="H47" i="17"/>
  <c r="G47" i="17"/>
  <c r="F47" i="17"/>
  <c r="H46" i="17"/>
  <c r="G46" i="17"/>
  <c r="F46" i="17"/>
  <c r="H45" i="17"/>
  <c r="G45" i="17"/>
  <c r="F45" i="17"/>
  <c r="H44" i="17"/>
  <c r="G44" i="17"/>
  <c r="F44" i="17"/>
  <c r="A41" i="17"/>
  <c r="H37" i="17"/>
  <c r="G37" i="17"/>
  <c r="F37" i="17"/>
  <c r="H36" i="17"/>
  <c r="G36" i="17"/>
  <c r="F36" i="17"/>
  <c r="H35" i="17"/>
  <c r="G35" i="17"/>
  <c r="F35" i="17"/>
  <c r="H34" i="17"/>
  <c r="G34" i="17"/>
  <c r="F34" i="17"/>
  <c r="H33" i="17"/>
  <c r="G33" i="17"/>
  <c r="F33" i="17"/>
  <c r="A30" i="17"/>
  <c r="H26" i="17"/>
  <c r="G26" i="17"/>
  <c r="F26" i="17"/>
  <c r="H25" i="17"/>
  <c r="G25" i="17"/>
  <c r="F25" i="17"/>
  <c r="H24" i="17"/>
  <c r="G24" i="17"/>
  <c r="F24" i="17"/>
  <c r="H23" i="17"/>
  <c r="G23" i="17"/>
  <c r="F23" i="17"/>
  <c r="H22" i="17"/>
  <c r="G22" i="17"/>
  <c r="F22" i="17"/>
  <c r="A19" i="17"/>
  <c r="H15" i="17"/>
  <c r="G15" i="17"/>
  <c r="F15" i="17"/>
  <c r="H14" i="17"/>
  <c r="G14" i="17"/>
  <c r="H13" i="17"/>
  <c r="G13" i="17"/>
  <c r="F13" i="17"/>
  <c r="H12" i="17"/>
  <c r="G12" i="17"/>
  <c r="F12" i="17"/>
  <c r="H11" i="17"/>
  <c r="G11" i="17"/>
  <c r="F11" i="17"/>
  <c r="G29" i="17" l="1"/>
  <c r="G40" i="17"/>
  <c r="G51" i="17"/>
  <c r="G53" i="17" s="1"/>
  <c r="G84" i="17"/>
  <c r="G86" i="17" s="1"/>
  <c r="F18" i="17"/>
  <c r="F62" i="17"/>
  <c r="F64" i="17" s="1"/>
  <c r="H62" i="17"/>
  <c r="H64" i="17" s="1"/>
  <c r="G62" i="17"/>
  <c r="G64" i="17" s="1"/>
  <c r="G73" i="17"/>
  <c r="G75" i="17" s="1"/>
  <c r="F73" i="17"/>
  <c r="F75" i="17" s="1"/>
  <c r="H73" i="17"/>
  <c r="H75" i="17" s="1"/>
  <c r="F84" i="17"/>
  <c r="F86" i="17" s="1"/>
  <c r="H84" i="17"/>
  <c r="H86" i="17" s="1"/>
  <c r="G108" i="17"/>
  <c r="F51" i="17"/>
  <c r="F53" i="17" s="1"/>
  <c r="H51" i="17"/>
  <c r="H53" i="17" s="1"/>
  <c r="F108" i="17"/>
  <c r="H108" i="17"/>
  <c r="F29" i="17"/>
  <c r="H29" i="17"/>
  <c r="H18" i="17"/>
  <c r="G18" i="17"/>
  <c r="F40" i="17"/>
  <c r="H40" i="17"/>
  <c r="G113" i="17" l="1"/>
  <c r="H113" i="17"/>
  <c r="F113" i="17"/>
  <c r="H19" i="17" l="1"/>
  <c r="G19" i="17"/>
  <c r="F19" i="17"/>
  <c r="G109" i="17" l="1"/>
  <c r="G110" i="17" s="1"/>
  <c r="G20" i="17"/>
  <c r="H30" i="17"/>
  <c r="H31" i="17" s="1"/>
  <c r="F30" i="17"/>
  <c r="F31" i="17" s="1"/>
  <c r="G30" i="17"/>
  <c r="G31" i="17" s="1"/>
  <c r="F20" i="17"/>
  <c r="H20" i="17"/>
  <c r="H109" i="17" l="1"/>
  <c r="H110" i="17" s="1"/>
  <c r="F109" i="17"/>
  <c r="F110" i="17" s="1"/>
  <c r="G41" i="17"/>
  <c r="G42" i="17" s="1"/>
  <c r="H41" i="17"/>
  <c r="F41" i="17"/>
  <c r="F42" i="17" s="1"/>
  <c r="G114" i="17" l="1"/>
  <c r="G115" i="17" s="1"/>
  <c r="F114" i="17"/>
  <c r="F115" i="17" s="1"/>
  <c r="H42" i="17"/>
  <c r="H114" i="17"/>
  <c r="H115" i="17" s="1"/>
</calcChain>
</file>

<file path=xl/sharedStrings.xml><?xml version="1.0" encoding="utf-8"?>
<sst xmlns="http://schemas.openxmlformats.org/spreadsheetml/2006/main" count="254" uniqueCount="105">
  <si>
    <t>Program 4</t>
  </si>
  <si>
    <t>Program 5</t>
  </si>
  <si>
    <t>Program 6</t>
  </si>
  <si>
    <t>Program 7</t>
  </si>
  <si>
    <t>Revenue Analysis Worksheet</t>
  </si>
  <si>
    <t>Enter input to yellow cells only</t>
  </si>
  <si>
    <t>Program/ Department/ Function</t>
  </si>
  <si>
    <t>Funding Source</t>
  </si>
  <si>
    <t>Likelihood of
Receipt (%)</t>
  </si>
  <si>
    <t>Revenue Scenarios</t>
  </si>
  <si>
    <t>Notes</t>
  </si>
  <si>
    <t>Best Case</t>
  </si>
  <si>
    <t>Moderate Case</t>
  </si>
  <si>
    <t>Worst Case</t>
  </si>
  <si>
    <t>VARIABLE:</t>
  </si>
  <si>
    <t>n/a</t>
  </si>
  <si>
    <t xml:space="preserve">FY Expense Budget for </t>
  </si>
  <si>
    <t>Revenue Subtotal</t>
  </si>
  <si>
    <t>Expense Budget</t>
  </si>
  <si>
    <t>Unrestricted Revenue</t>
  </si>
  <si>
    <t>FY Expense Budget for non-programmatic functions (fundraising, M&amp;G):</t>
  </si>
  <si>
    <t>Unrestricted Revenue Subtotal</t>
  </si>
  <si>
    <t>Total Organization</t>
  </si>
  <si>
    <t>Total Revenue</t>
  </si>
  <si>
    <t>Total Expenses</t>
  </si>
  <si>
    <t>Program 1</t>
  </si>
  <si>
    <t>Program 3</t>
  </si>
  <si>
    <t>Program 2</t>
  </si>
  <si>
    <t xml:space="preserve">Variable Revenue Assumption: </t>
  </si>
  <si>
    <t>Best</t>
  </si>
  <si>
    <t>Moderate</t>
  </si>
  <si>
    <t>Worst</t>
  </si>
  <si>
    <t>Revenue Analysis Worksheet: Instructions</t>
  </si>
  <si>
    <t>The instructions below explain, step-by-step, how to use the template.</t>
  </si>
  <si>
    <t>Category</t>
  </si>
  <si>
    <t>Cell / Column / Row</t>
  </si>
  <si>
    <t>Instructions</t>
  </si>
  <si>
    <t>INPUTS</t>
  </si>
  <si>
    <t>Program Names</t>
  </si>
  <si>
    <t>Program Expense Budgets</t>
  </si>
  <si>
    <t xml:space="preserve">For each program entered in the step above, enter that program's total expense budget for the fiscal year. </t>
  </si>
  <si>
    <t>Non-Program Expense Budget</t>
  </si>
  <si>
    <t xml:space="preserve">Enter the combined fiscal year expense budget for all non-programmatic functions (i.e. fundraising/development and administration/management &amp; general). </t>
  </si>
  <si>
    <t>Potential Program Funding Sources (Fixed Amounts)</t>
  </si>
  <si>
    <t>For each potential grant or contract source, select from the dropdown your best estimate of the likelihood of receiving that revenue (options are 100%, 75% and 50%). For instance, if the funding has been received or committed already, select 100%. If you feel there is a strong but not certain chance of receiving the funding, select 75%. If you have applied for or identified a relevant funding opportunity but its receipt is highly uncertain, select 50%.</t>
  </si>
  <si>
    <t>Potential Program Funding Sources (Variable Amounts)</t>
  </si>
  <si>
    <t>Unrestricted Revenue Sources (Fixed Amounts)</t>
  </si>
  <si>
    <t>For each potential unrestricted / general operating grant or contract source, select from the dropdown your best estimate of the likelihood of receiving that revenue (options are 100%, 75% and 50%). For instance, if the funding has been received or committed already, select 100%. If you feel there is a strong but not certain chance of receiving the funding, select 75%. If you have applied for or identified a relevant funding opportunity but its receipt is highly uncertain, select 50%.</t>
  </si>
  <si>
    <t>Unrestricted Revenue Sources (Variable Amounts)</t>
  </si>
  <si>
    <t>OUTPUTS</t>
  </si>
  <si>
    <t>Revenue Scenarios by Program</t>
  </si>
  <si>
    <t>Columns F-H</t>
  </si>
  <si>
    <t>Financial Impact Scenarios (Deficit/Surplus) by Program</t>
  </si>
  <si>
    <t>For each program and each scenario, the worksheet will calculate a projected program-level surplus or deficit based on the expense budget entered for each program. This will show, in the case of a deficit, the amount of revenue increase or expense decrease necessary for financial break-even, or in the case of a surplus, the amount that the program may be contributing to organizational overhead, reserves, or cross-program subsidies.</t>
  </si>
  <si>
    <t>Projected Overall Bottom Line</t>
  </si>
  <si>
    <t>The final rows of the worksheet calculate the projected revenues, expenses and surplus or deficit for the organization as a whole, based on each of the revenue scenarios.</t>
  </si>
  <si>
    <t>Enter the name (or abbreviation) of each program in the header rows labeled Program 1, Program 2, etc. (Note that you can use the "+" buttons in the left-hand margin to expand the sheet to up to seven programs, plus an Unrestricted Revenue category.)</t>
  </si>
  <si>
    <t>Cells A11, A22, A33, A44, A55, A66, A77</t>
  </si>
  <si>
    <t>Cells B18, B29, B40, B51, B62, B73, B84</t>
  </si>
  <si>
    <t>Cell B108</t>
  </si>
  <si>
    <t>Column B,
Cells 11-15, 22-26, 33-37, 44-48, 55-59, 66-70, 77-81</t>
  </si>
  <si>
    <t>Column D,
Cells 11-15, 22-26, 33-37, 44-48, 55-59, 66-70, 77-81</t>
  </si>
  <si>
    <t>Column E,
Cells 11-15, 22-26, 33-37, 44-48, 55-59, 66-70, 77-81</t>
  </si>
  <si>
    <t>Column C,
Cells 16-17, 27-28, 38-39, 49-50, 60-61, 71-72, 82-83</t>
  </si>
  <si>
    <t>Column D,
Cells 16-17, 27-28, 38-39, 49-50, 60-61, 71-72, 82-83</t>
  </si>
  <si>
    <t>Column B, 
Cells 88-97</t>
  </si>
  <si>
    <t>Column D, 
Cells 88-97</t>
  </si>
  <si>
    <t>Column E, 
Cells 88-97</t>
  </si>
  <si>
    <t>Column C, 
Cells 98-107</t>
  </si>
  <si>
    <t>Column D, 
Cells 98-107</t>
  </si>
  <si>
    <t>Columns F-H,
Rows 20, 31, 42, 53, 64, 75, 86, 110</t>
  </si>
  <si>
    <t>Columns F-H,
Row 115</t>
  </si>
  <si>
    <t>Row 7, 
Columns F, G, H</t>
  </si>
  <si>
    <t>Variable Revenue 
Assumption</t>
  </si>
  <si>
    <t>Surplus /Deficit</t>
  </si>
  <si>
    <t>TotalSurplus / Deficit</t>
  </si>
  <si>
    <t>Government Contract A</t>
  </si>
  <si>
    <t>Government Contract B</t>
  </si>
  <si>
    <t>Grant from Foundation A</t>
  </si>
  <si>
    <t>Pre-Kindergarten Program</t>
  </si>
  <si>
    <t>After-School Program</t>
  </si>
  <si>
    <t>Earned program revenue</t>
  </si>
  <si>
    <t>Grant from foundation B</t>
  </si>
  <si>
    <t>Grant from foundation C</t>
  </si>
  <si>
    <t>Participant fees</t>
  </si>
  <si>
    <t>Foundation X general operating support grant</t>
  </si>
  <si>
    <t>Annual appeal</t>
  </si>
  <si>
    <t>Special event income</t>
  </si>
  <si>
    <t>Board donations</t>
  </si>
  <si>
    <t>Investment income</t>
  </si>
  <si>
    <t xml:space="preserve">For each program, enter the names of all potential grant or contract sources that provide funding restricted to, earned by, or otherwise directed toward that specific program. </t>
  </si>
  <si>
    <t>For each potential grant or contract source, enter the total possible revenues for the current fiscal year associated with that grant or contract source (for example, the amount of your organization's grant proposal to a foundation or the funding available in a grant/contract RFP).</t>
  </si>
  <si>
    <t>For each potential unrestricted / general operating grant or contract source, enter the total possible revenues for the current fiscal year associated with that source (for example, the amount of your organization's grant proposal to a foundation or the funding available in a grant/contract RFP).</t>
  </si>
  <si>
    <r>
      <t>In times of funding uncertainty, the attached worksheet can be used to understand possible financial scenarios and determine the need for contingency plans. The worksheet allows the user to project best, moderate, and worst case revenue scenarios based on the likelihood of receipts</t>
    </r>
    <r>
      <rPr>
        <sz val="10"/>
        <color rgb="FFFF0000"/>
        <rFont val="Trebuchet MS"/>
        <family val="2"/>
      </rPr>
      <t xml:space="preserve"> </t>
    </r>
    <r>
      <rPr>
        <sz val="10"/>
        <rFont val="Trebuchet MS"/>
        <family val="2"/>
      </rPr>
      <t xml:space="preserve">and to compare each revenue scenario to projected program-level and overall expenses. 
The tab labeled "WORKSHEET" is a blank template, while the tab labeled "Example" provides a hypothetical example to illustrate how the tool can be used.  </t>
    </r>
  </si>
  <si>
    <r>
      <t xml:space="preserve">Enter the percentage of possible </t>
    </r>
    <r>
      <rPr>
        <i/>
        <sz val="10"/>
        <rFont val="Trebuchet MS"/>
        <family val="2"/>
      </rPr>
      <t>variable</t>
    </r>
    <r>
      <rPr>
        <sz val="10"/>
        <rFont val="Trebuchet MS"/>
        <family val="2"/>
      </rPr>
      <t xml:space="preserve"> revenues that should be included in calculations of Best, Moderate, and Worst case scenarios. By default, percentages are set as follows: Best=100%, Moderate=75%, Worst=50%. (Note: By variable revenue, we mean sources other than fixed-amount grants and contracts. Common types of variable revenue include program fees, general fundraising appeals, board member contributions, special event income, investment income, etc.)</t>
    </r>
  </si>
  <si>
    <t>For each program, enter the names of potential variable revenue sources that provide funding restricted to, earned by, or otherwise directed toward that specific program. By variable revenues, we mean something other than fixed-amount grants and contracts. Common types of variable revenue include fee-for-service revenues, program participant fees, sales generated by program activities, direct fundraising appeals to benefit the program, etc.</t>
  </si>
  <si>
    <t>For each variable revenue source or type listed in the step above, enter the maximum estimated revenues for the current fiscal year associated with that revenue source or type.</t>
  </si>
  <si>
    <r>
      <t xml:space="preserve">Enter the names of all potential grant or contract sources that provide funding for unrestricted or general operating purposes (i.e. </t>
    </r>
    <r>
      <rPr>
        <i/>
        <sz val="10"/>
        <rFont val="Trebuchet MS"/>
        <family val="2"/>
      </rPr>
      <t xml:space="preserve">not </t>
    </r>
    <r>
      <rPr>
        <sz val="10"/>
        <rFont val="Trebuchet MS"/>
        <family val="2"/>
      </rPr>
      <t xml:space="preserve">restricted to, earned by, or otherwise directed toward any specific program). </t>
    </r>
  </si>
  <si>
    <r>
      <t xml:space="preserve">Enter the names/categories of potential variable revenue sources that provide unrestriced / general operating funding to the organization (i.e. funding that is </t>
    </r>
    <r>
      <rPr>
        <i/>
        <sz val="10"/>
        <rFont val="Trebuchet MS"/>
        <family val="2"/>
      </rPr>
      <t>not</t>
    </r>
    <r>
      <rPr>
        <sz val="10"/>
        <rFont val="Trebuchet MS"/>
        <family val="2"/>
      </rPr>
      <t>restricted to, earned by, or otherwise directed toward any specific program.) By variable revenues, we mean something other than fixed-amount grants and contracts. Common types of variable unrestricted revenue include general fundraising appeals, board member contributions, special event income, investment income, etc.</t>
    </r>
  </si>
  <si>
    <r>
      <t xml:space="preserve">For each variable revenue source or type listed in the step above, enter the </t>
    </r>
    <r>
      <rPr>
        <i/>
        <sz val="10"/>
        <rFont val="Trebuchet MS"/>
        <family val="2"/>
      </rPr>
      <t>maximum</t>
    </r>
    <r>
      <rPr>
        <sz val="10"/>
        <rFont val="Trebuchet MS"/>
        <family val="2"/>
      </rPr>
      <t xml:space="preserve"> estimated revenues for the current fiscal year associated with that revenue source or type.</t>
    </r>
  </si>
  <si>
    <r>
      <t>Based on the information entered by the user, the worksheet will calculate "Best-Case," "Moderate Case," and "Worst Case" revenue scenarios for each program and for unrestricted/general operating revenues.
"Best Case" scenarios will include all fixed-amount funding prospects with at least a 50% likelihood of receipt</t>
    </r>
    <r>
      <rPr>
        <sz val="10"/>
        <color rgb="FFFF0000"/>
        <rFont val="Trebuchet MS"/>
        <family val="2"/>
      </rPr>
      <t xml:space="preserve"> </t>
    </r>
    <r>
      <rPr>
        <sz val="10"/>
        <rFont val="Trebuchet MS"/>
        <family val="2"/>
      </rPr>
      <t>and the "Best Case" percentage of the estimated amount of variable revenues specified in row 7. 
"Moderate Case" scenarios will include all fixed-amount funding prospects with at least a 75% likelihood of receipt and the "Moderate Case" percentage of the estimated amount of variable revenues specified in row 7. 
"Worst Case" scenarios will include only those fixed-amount funding prospects with a 100% likelihood of receipt</t>
    </r>
    <r>
      <rPr>
        <sz val="10"/>
        <color rgb="FFFF0000"/>
        <rFont val="Trebuchet MS"/>
        <family val="2"/>
      </rPr>
      <t xml:space="preserve"> </t>
    </r>
    <r>
      <rPr>
        <sz val="10"/>
        <rFont val="Trebuchet MS"/>
        <family val="2"/>
      </rPr>
      <t xml:space="preserve">and the "Worst Case" percentage of the estimated amount of variable revenues specified in row 7. </t>
    </r>
  </si>
  <si>
    <r>
      <t xml:space="preserve">Note: enter input into </t>
    </r>
    <r>
      <rPr>
        <b/>
        <i/>
        <sz val="10"/>
        <rFont val="Trebuchet MS"/>
        <family val="2"/>
      </rPr>
      <t>yellow</t>
    </r>
    <r>
      <rPr>
        <sz val="10"/>
        <rFont val="Trebuchet MS"/>
        <family val="2"/>
      </rPr>
      <t xml:space="preserve"> cells only</t>
    </r>
  </si>
  <si>
    <r>
      <t xml:space="preserve">Total Possible Revenues
(Current Year Portion </t>
    </r>
    <r>
      <rPr>
        <b/>
        <i/>
        <sz val="10"/>
        <color indexed="9"/>
        <rFont val="Trebuchet MS"/>
        <family val="2"/>
      </rPr>
      <t>only</t>
    </r>
    <r>
      <rPr>
        <b/>
        <sz val="10"/>
        <color indexed="9"/>
        <rFont val="Trebuchet MS"/>
        <family val="2"/>
      </rPr>
      <t>)</t>
    </r>
  </si>
  <si>
    <t>© BDO LLC, 2024. All rights reserved.</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</si>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</sst>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44" x14ac:knownFonts="1">
    <font>
      <sz val="10"/>
      <color indexed="8"/>
      <name val="MS Sans Serif"/>
    </font>
    <font>
      <sz val="10"/>
      <color indexed="8"/>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9.9499999999999993"/>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color indexed="8"/>
      <name val="MS Sans Serif"/>
    </font>
    <font>
      <sz val="10"/>
      <name val="Arial"/>
      <family val="2"/>
    </font>
    <font>
      <sz val="9"/>
      <name val="Trebuchet MS"/>
      <family val="2"/>
    </font>
    <font>
      <sz val="10"/>
      <name val="Trebuchet MS"/>
      <family val="2"/>
    </font>
    <font>
      <b/>
      <sz val="16"/>
      <name val="Trebuchet MS"/>
      <family val="2"/>
    </font>
    <font>
      <sz val="10"/>
      <color indexed="8"/>
      <name val="Trebuchet MS"/>
      <family val="2"/>
    </font>
    <font>
      <b/>
      <sz val="14"/>
      <name val="Trebuchet MS"/>
      <family val="2"/>
    </font>
    <font>
      <sz val="10"/>
      <color rgb="FFFF0000"/>
      <name val="Trebuchet MS"/>
      <family val="2"/>
    </font>
    <font>
      <sz val="10"/>
      <color theme="0"/>
      <name val="Trebuchet MS"/>
      <family val="2"/>
    </font>
    <font>
      <i/>
      <sz val="10"/>
      <name val="Trebuchet MS"/>
      <family val="2"/>
    </font>
    <font>
      <b/>
      <sz val="10"/>
      <name val="Trebuchet MS"/>
      <family val="2"/>
    </font>
    <font>
      <i/>
      <sz val="8"/>
      <name val="Trebuchet MS"/>
      <family val="2"/>
    </font>
    <font>
      <b/>
      <i/>
      <sz val="10"/>
      <name val="Trebuchet MS"/>
      <family val="2"/>
    </font>
    <font>
      <b/>
      <sz val="17"/>
      <name val="Trebuchet MS"/>
      <family val="2"/>
    </font>
    <font>
      <sz val="10"/>
      <color indexed="9"/>
      <name val="Trebuchet MS"/>
      <family val="2"/>
    </font>
    <font>
      <i/>
      <sz val="9"/>
      <name val="Trebuchet MS"/>
      <family val="2"/>
    </font>
    <font>
      <sz val="12"/>
      <name val="Trebuchet MS"/>
      <family val="2"/>
    </font>
    <font>
      <b/>
      <sz val="10"/>
      <color indexed="9"/>
      <name val="Trebuchet MS"/>
      <family val="2"/>
    </font>
    <font>
      <b/>
      <i/>
      <sz val="10"/>
      <color indexed="9"/>
      <name val="Trebuchet MS"/>
      <family val="2"/>
    </font>
    <font>
      <b/>
      <sz val="11"/>
      <color theme="0"/>
      <name val="Trebuchet MS"/>
      <family val="2"/>
    </font>
    <font>
      <b/>
      <sz val="14"/>
      <color theme="0"/>
      <name val="Trebuchet MS"/>
      <family val="2"/>
    </font>
    <font>
      <b/>
      <sz val="17"/>
      <color theme="0"/>
      <name val="Trebuchet MS"/>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E7E7E7"/>
        <bgColor indexed="64"/>
      </patternFill>
    </fill>
    <fill>
      <patternFill patternType="solid">
        <fgColor rgb="FFFFFFE1"/>
        <bgColor indexed="64"/>
      </patternFill>
    </fill>
    <fill>
      <patternFill patternType="solid">
        <fgColor rgb="FF218F8B"/>
        <bgColor indexed="64"/>
      </patternFill>
    </fill>
    <fill>
      <patternFill patternType="solid">
        <fgColor rgb="FFCFCFCF"/>
        <bgColor indexed="64"/>
      </patternFill>
    </fill>
    <fill>
      <patternFill patternType="solid">
        <fgColor rgb="FF657C91"/>
        <bgColor indexed="64"/>
      </patternFill>
    </fill>
    <fill>
      <patternFill patternType="solid">
        <fgColor rgb="FFFFF2CC"/>
        <bgColor indexed="64"/>
      </patternFill>
    </fill>
    <fill>
      <patternFill patternType="solid">
        <fgColor rgb="FF008FD2"/>
        <bgColor indexed="64"/>
      </patternFill>
    </fill>
    <fill>
      <patternFill patternType="solid">
        <fgColor rgb="FFD9D9D9"/>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diagonal/>
    </border>
    <border>
      <left/>
      <right style="thin">
        <color indexed="64"/>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thin">
        <color indexed="64"/>
      </left>
      <right style="medium">
        <color indexed="64"/>
      </right>
      <top style="medium">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22"/>
      </bottom>
      <diagonal/>
    </border>
    <border>
      <left/>
      <right/>
      <top style="thin">
        <color theme="0" tint="-0.24994659260841701"/>
      </top>
      <bottom style="thin">
        <color theme="0" tint="-0.24994659260841701"/>
      </bottom>
      <diagonal/>
    </border>
    <border>
      <left style="thin">
        <color indexed="64"/>
      </left>
      <right style="thin">
        <color indexed="64"/>
      </right>
      <top style="thin">
        <color indexed="22"/>
      </top>
      <bottom style="thin">
        <color indexed="22"/>
      </bottom>
      <diagonal/>
    </border>
    <border>
      <left/>
      <right/>
      <top style="thin">
        <color theme="0" tint="-0.24994659260841701"/>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22"/>
      </top>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22"/>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64"/>
      </top>
      <bottom style="thin">
        <color theme="0" tint="-0.24994659260841701"/>
      </bottom>
      <diagonal/>
    </border>
    <border>
      <left style="thin">
        <color indexed="64"/>
      </left>
      <right/>
      <top/>
      <bottom/>
      <diagonal/>
    </border>
    <border>
      <left style="thin">
        <color indexed="64"/>
      </left>
      <right/>
      <top style="thin">
        <color theme="0" tint="-0.24994659260841701"/>
      </top>
      <bottom style="thin">
        <color theme="0" tint="-0.24994659260841701"/>
      </bottom>
      <diagonal/>
    </border>
    <border>
      <left style="medium">
        <color indexed="64"/>
      </left>
      <right style="thin">
        <color indexed="64"/>
      </right>
      <top/>
      <bottom style="thin">
        <color theme="0" tint="-0.24994659260841701"/>
      </bottom>
      <diagonal/>
    </border>
    <border>
      <left/>
      <right style="thin">
        <color indexed="64"/>
      </right>
      <top style="thin">
        <color indexed="2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theme="7"/>
      </right>
      <top style="thin">
        <color theme="0" tint="-0.249977111117893"/>
      </top>
      <bottom style="thin">
        <color theme="0" tint="-0.249977111117893"/>
      </bottom>
      <diagonal/>
    </border>
    <border>
      <left/>
      <right style="medium">
        <color theme="7"/>
      </right>
      <top/>
      <bottom/>
      <diagonal/>
    </border>
    <border>
      <left/>
      <right style="medium">
        <color theme="7"/>
      </right>
      <top style="thin">
        <color indexed="64"/>
      </top>
      <bottom style="thin">
        <color indexed="64"/>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theme="7"/>
      </right>
      <top style="thin">
        <color indexed="64"/>
      </top>
      <bottom style="medium">
        <color indexed="64"/>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0" borderId="0"/>
    <xf numFmtId="0" fontId="7" fillId="0" borderId="0"/>
    <xf numFmtId="0" fontId="7" fillId="23" borderId="7" applyNumberFormat="0" applyFont="0" applyAlignment="0" applyProtection="0"/>
    <xf numFmtId="0" fontId="17" fillId="20" borderId="8" applyNumberFormat="0" applyAlignment="0" applyProtection="0"/>
    <xf numFmtId="9" fontId="8"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9" fontId="22" fillId="0" borderId="0" applyFont="0" applyFill="0" applyBorder="0" applyAlignment="0" applyProtection="0"/>
    <xf numFmtId="0" fontId="23" fillId="0" borderId="0"/>
    <xf numFmtId="43" fontId="7" fillId="0" borderId="0" applyFont="0" applyFill="0" applyBorder="0" applyAlignment="0" applyProtection="0"/>
  </cellStyleXfs>
  <cellXfs count="200">
    <xf numFmtId="0" fontId="0" fillId="0" borderId="0" xfId="0" applyNumberFormat="1" applyFill="1" applyBorder="1" applyAlignment="1" applyProtection="1"/>
    <xf numFmtId="0" fontId="24" fillId="0" borderId="0" xfId="0" applyFont="1"/>
    <xf numFmtId="0" fontId="25" fillId="0" borderId="0" xfId="51" applyNumberFormat="1" applyFont="1"/>
    <xf numFmtId="0" fontId="26" fillId="0" borderId="0" xfId="51" applyNumberFormat="1" applyFont="1"/>
    <xf numFmtId="0" fontId="27" fillId="0" borderId="0" xfId="0" applyNumberFormat="1" applyFont="1" applyFill="1" applyBorder="1" applyAlignment="1" applyProtection="1"/>
    <xf numFmtId="0" fontId="25" fillId="0" borderId="0" xfId="51" applyNumberFormat="1" applyFont="1" applyAlignment="1">
      <alignment vertical="center"/>
    </xf>
    <xf numFmtId="0" fontId="25" fillId="0" borderId="0" xfId="51" applyNumberFormat="1" applyFont="1" applyAlignment="1"/>
    <xf numFmtId="0" fontId="25" fillId="0" borderId="0" xfId="51" applyFont="1"/>
    <xf numFmtId="166" fontId="32" fillId="0" borderId="0" xfId="52" applyNumberFormat="1" applyFont="1"/>
    <xf numFmtId="0" fontId="32" fillId="0" borderId="0" xfId="51" applyFont="1"/>
    <xf numFmtId="0" fontId="32" fillId="0" borderId="0" xfId="51" applyFont="1" applyAlignment="1">
      <alignment vertical="center"/>
    </xf>
    <xf numFmtId="166" fontId="25" fillId="0" borderId="0" xfId="52" applyNumberFormat="1" applyFont="1" applyBorder="1" applyAlignment="1">
      <alignment horizontal="center" vertical="center" wrapText="1"/>
    </xf>
    <xf numFmtId="0" fontId="25" fillId="0" borderId="14" xfId="51" applyFont="1" applyBorder="1" applyAlignment="1">
      <alignment horizontal="left" vertical="center" wrapText="1"/>
    </xf>
    <xf numFmtId="0" fontId="25" fillId="0" borderId="0" xfId="46" applyFont="1"/>
    <xf numFmtId="0" fontId="35" fillId="0" borderId="0" xfId="46" applyFont="1" applyBorder="1" applyAlignment="1">
      <alignment horizontal="center" vertical="center"/>
    </xf>
    <xf numFmtId="0" fontId="31" fillId="0" borderId="0" xfId="46" applyFont="1" applyFill="1" applyBorder="1" applyAlignment="1">
      <alignment horizontal="center" vertical="center" wrapText="1"/>
    </xf>
    <xf numFmtId="0" fontId="32" fillId="0" borderId="0" xfId="46" applyFont="1" applyBorder="1" applyAlignment="1">
      <alignment horizontal="center" vertical="center"/>
    </xf>
    <xf numFmtId="0" fontId="32" fillId="0" borderId="0" xfId="46" applyFont="1" applyBorder="1" applyAlignment="1">
      <alignment horizontal="right" vertical="center"/>
    </xf>
    <xf numFmtId="0" fontId="36" fillId="0" borderId="0" xfId="46" applyFont="1" applyFill="1"/>
    <xf numFmtId="41" fontId="37" fillId="0" borderId="26" xfId="46" applyNumberFormat="1" applyFont="1" applyBorder="1" applyAlignment="1">
      <alignment vertical="center" wrapText="1"/>
    </xf>
    <xf numFmtId="42" fontId="25" fillId="25" borderId="44" xfId="46" applyNumberFormat="1" applyFont="1" applyFill="1" applyBorder="1" applyAlignment="1">
      <alignment vertical="center"/>
    </xf>
    <xf numFmtId="41" fontId="24" fillId="0" borderId="44" xfId="46" applyNumberFormat="1" applyFont="1" applyBorder="1" applyAlignment="1">
      <alignment vertical="center"/>
    </xf>
    <xf numFmtId="0" fontId="25" fillId="25" borderId="46" xfId="46" applyFont="1" applyFill="1" applyBorder="1" applyAlignment="1">
      <alignment vertical="center" wrapText="1"/>
    </xf>
    <xf numFmtId="42" fontId="25" fillId="25" borderId="48" xfId="46" applyNumberFormat="1" applyFont="1" applyFill="1" applyBorder="1" applyAlignment="1">
      <alignment vertical="center"/>
    </xf>
    <xf numFmtId="41" fontId="24" fillId="0" borderId="50" xfId="46" applyNumberFormat="1" applyFont="1" applyBorder="1" applyAlignment="1">
      <alignment vertical="center"/>
    </xf>
    <xf numFmtId="0" fontId="24" fillId="0" borderId="23" xfId="46" applyFont="1" applyFill="1" applyBorder="1" applyAlignment="1">
      <alignment horizontal="center" wrapText="1"/>
    </xf>
    <xf numFmtId="0" fontId="32" fillId="0" borderId="0" xfId="46" applyFont="1" applyFill="1" applyBorder="1"/>
    <xf numFmtId="42" fontId="32" fillId="0" borderId="0" xfId="46" applyNumberFormat="1" applyFont="1" applyFill="1" applyBorder="1" applyAlignment="1">
      <alignment vertical="center"/>
    </xf>
    <xf numFmtId="0" fontId="24" fillId="0" borderId="24" xfId="46" applyFont="1" applyBorder="1" applyAlignment="1">
      <alignment horizontal="center" vertical="center"/>
    </xf>
    <xf numFmtId="0" fontId="25" fillId="0" borderId="0" xfId="46" applyFont="1" applyFill="1" applyBorder="1" applyAlignment="1">
      <alignment horizontal="left" vertical="center" wrapText="1"/>
    </xf>
    <xf numFmtId="0" fontId="25" fillId="0" borderId="0" xfId="46" applyFont="1" applyAlignment="1">
      <alignment horizontal="right" vertical="center"/>
    </xf>
    <xf numFmtId="0" fontId="25" fillId="0" borderId="0" xfId="46" applyFont="1" applyFill="1" applyBorder="1"/>
    <xf numFmtId="42" fontId="25" fillId="25" borderId="57" xfId="46" applyNumberFormat="1" applyFont="1" applyFill="1" applyBorder="1" applyAlignment="1">
      <alignment vertical="center"/>
    </xf>
    <xf numFmtId="9" fontId="25" fillId="25" borderId="57" xfId="46" applyNumberFormat="1" applyFont="1" applyFill="1" applyBorder="1" applyAlignment="1">
      <alignment horizontal="center" vertical="center"/>
    </xf>
    <xf numFmtId="41" fontId="37" fillId="0" borderId="23" xfId="46" applyNumberFormat="1" applyFont="1" applyBorder="1" applyAlignment="1">
      <alignment vertical="center" wrapText="1"/>
    </xf>
    <xf numFmtId="9" fontId="25" fillId="25" borderId="44" xfId="46" applyNumberFormat="1" applyFont="1" applyFill="1" applyBorder="1" applyAlignment="1">
      <alignment horizontal="center" vertical="center"/>
    </xf>
    <xf numFmtId="0" fontId="25" fillId="25" borderId="31" xfId="46" applyFont="1" applyFill="1" applyBorder="1" applyAlignment="1">
      <alignment vertical="center" wrapText="1"/>
    </xf>
    <xf numFmtId="0" fontId="24" fillId="0" borderId="11" xfId="46" applyFont="1" applyFill="1" applyBorder="1" applyAlignment="1">
      <alignment horizontal="center" wrapText="1"/>
    </xf>
    <xf numFmtId="0" fontId="24" fillId="0" borderId="18" xfId="46" applyFont="1" applyBorder="1" applyAlignment="1">
      <alignment horizontal="center" vertical="center"/>
    </xf>
    <xf numFmtId="0" fontId="24" fillId="0" borderId="0" xfId="46" applyFont="1" applyFill="1" applyBorder="1" applyAlignment="1">
      <alignment vertical="center" wrapText="1"/>
    </xf>
    <xf numFmtId="9" fontId="32" fillId="25" borderId="44" xfId="46" applyNumberFormat="1" applyFont="1" applyFill="1" applyBorder="1" applyAlignment="1">
      <alignment horizontal="center" vertical="center"/>
    </xf>
    <xf numFmtId="0" fontId="24" fillId="0" borderId="38" xfId="46" applyFont="1" applyFill="1" applyBorder="1" applyAlignment="1">
      <alignment horizontal="center" wrapText="1"/>
    </xf>
    <xf numFmtId="0" fontId="24" fillId="0" borderId="17" xfId="46" applyFont="1" applyBorder="1" applyAlignment="1">
      <alignment horizontal="center" vertical="center"/>
    </xf>
    <xf numFmtId="0" fontId="32" fillId="0" borderId="0" xfId="46" applyFont="1" applyFill="1" applyBorder="1" applyAlignment="1">
      <alignment horizontal="right" vertical="center"/>
    </xf>
    <xf numFmtId="6" fontId="32" fillId="0" borderId="0" xfId="49" applyNumberFormat="1" applyFont="1" applyFill="1" applyBorder="1" applyAlignment="1">
      <alignment vertical="center"/>
    </xf>
    <xf numFmtId="41" fontId="24" fillId="0" borderId="57" xfId="46" applyNumberFormat="1" applyFont="1" applyBorder="1" applyAlignment="1">
      <alignment vertical="center"/>
    </xf>
    <xf numFmtId="41" fontId="24" fillId="0" borderId="42" xfId="46" applyNumberFormat="1" applyFont="1" applyBorder="1" applyAlignment="1">
      <alignment vertical="center"/>
    </xf>
    <xf numFmtId="0" fontId="24" fillId="0" borderId="0" xfId="46" applyFont="1" applyFill="1" applyBorder="1" applyAlignment="1">
      <alignment horizontal="left" vertical="center" wrapText="1"/>
    </xf>
    <xf numFmtId="164" fontId="32" fillId="0" borderId="0" xfId="46" applyNumberFormat="1" applyFont="1" applyFill="1" applyBorder="1" applyAlignment="1">
      <alignment vertical="center"/>
    </xf>
    <xf numFmtId="0" fontId="31" fillId="0" borderId="0" xfId="46" applyFont="1" applyAlignment="1" applyProtection="1">
      <alignment vertical="top" wrapText="1"/>
    </xf>
    <xf numFmtId="0" fontId="31" fillId="0" borderId="0" xfId="46" applyFont="1" applyAlignment="1" applyProtection="1">
      <alignment horizontal="left" vertical="top" wrapText="1"/>
    </xf>
    <xf numFmtId="9" fontId="25" fillId="0" borderId="0" xfId="46" applyNumberFormat="1" applyFont="1"/>
    <xf numFmtId="9" fontId="38" fillId="0" borderId="0" xfId="46" applyNumberFormat="1" applyFont="1" applyAlignment="1">
      <alignment horizontal="center"/>
    </xf>
    <xf numFmtId="0" fontId="30" fillId="26" borderId="13" xfId="46" applyFont="1" applyFill="1" applyBorder="1" applyAlignment="1">
      <alignment horizontal="left" vertical="center" wrapText="1"/>
    </xf>
    <xf numFmtId="0" fontId="30" fillId="26" borderId="38" xfId="46" applyFont="1" applyFill="1" applyBorder="1" applyAlignment="1">
      <alignment horizontal="left" vertical="center" wrapText="1"/>
    </xf>
    <xf numFmtId="41" fontId="25" fillId="24" borderId="35" xfId="46" applyNumberFormat="1" applyFont="1" applyFill="1" applyBorder="1" applyAlignment="1">
      <alignment vertical="center"/>
    </xf>
    <xf numFmtId="41" fontId="25" fillId="24" borderId="29" xfId="46" applyNumberFormat="1" applyFont="1" applyFill="1" applyBorder="1" applyAlignment="1">
      <alignment vertical="center"/>
    </xf>
    <xf numFmtId="41" fontId="25" fillId="24" borderId="58" xfId="46" applyNumberFormat="1" applyFont="1" applyFill="1" applyBorder="1" applyAlignment="1">
      <alignment vertical="center"/>
    </xf>
    <xf numFmtId="6" fontId="32" fillId="27" borderId="27" xfId="46" applyNumberFormat="1" applyFont="1" applyFill="1" applyBorder="1" applyAlignment="1">
      <alignment vertical="center"/>
    </xf>
    <xf numFmtId="6" fontId="32" fillId="27" borderId="34" xfId="46" applyNumberFormat="1" applyFont="1" applyFill="1" applyBorder="1" applyAlignment="1">
      <alignment vertical="center"/>
    </xf>
    <xf numFmtId="6" fontId="32" fillId="27" borderId="29" xfId="46" applyNumberFormat="1" applyFont="1" applyFill="1" applyBorder="1" applyAlignment="1">
      <alignment vertical="center"/>
    </xf>
    <xf numFmtId="6" fontId="32" fillId="27" borderId="36" xfId="46" applyNumberFormat="1" applyFont="1" applyFill="1" applyBorder="1" applyAlignment="1">
      <alignment vertical="center"/>
    </xf>
    <xf numFmtId="6" fontId="32" fillId="27" borderId="53" xfId="49" applyNumberFormat="1" applyFont="1" applyFill="1" applyBorder="1" applyAlignment="1">
      <alignment vertical="center"/>
    </xf>
    <xf numFmtId="6" fontId="32" fillId="27" borderId="54" xfId="49" applyNumberFormat="1" applyFont="1" applyFill="1" applyBorder="1" applyAlignment="1">
      <alignment vertical="center"/>
    </xf>
    <xf numFmtId="41" fontId="25" fillId="24" borderId="55" xfId="46" applyNumberFormat="1" applyFont="1" applyFill="1" applyBorder="1" applyAlignment="1">
      <alignment vertical="center"/>
    </xf>
    <xf numFmtId="41" fontId="25" fillId="24" borderId="60" xfId="46" applyNumberFormat="1" applyFont="1" applyFill="1" applyBorder="1" applyAlignment="1">
      <alignment vertical="center"/>
    </xf>
    <xf numFmtId="0" fontId="32" fillId="24" borderId="41" xfId="46" applyFont="1" applyFill="1" applyBorder="1" applyAlignment="1">
      <alignment horizontal="center" vertical="center" wrapText="1"/>
    </xf>
    <xf numFmtId="0" fontId="32" fillId="29" borderId="14" xfId="0" applyFont="1" applyFill="1" applyBorder="1" applyAlignment="1">
      <alignment vertical="center"/>
    </xf>
    <xf numFmtId="0" fontId="25" fillId="29" borderId="0" xfId="0" applyFont="1" applyFill="1"/>
    <xf numFmtId="0" fontId="25" fillId="29" borderId="25" xfId="0" applyFont="1" applyFill="1" applyBorder="1"/>
    <xf numFmtId="0" fontId="31" fillId="0" borderId="68" xfId="0" applyFont="1" applyBorder="1" applyAlignment="1">
      <alignment horizontal="left" vertical="center" indent="1"/>
    </xf>
    <xf numFmtId="166" fontId="25" fillId="0" borderId="69" xfId="52" applyNumberFormat="1" applyFont="1" applyBorder="1" applyAlignment="1">
      <alignment horizontal="center" vertical="center" wrapText="1"/>
    </xf>
    <xf numFmtId="0" fontId="32" fillId="24" borderId="14" xfId="0" applyFont="1" applyFill="1" applyBorder="1" applyAlignment="1">
      <alignment vertical="center"/>
    </xf>
    <xf numFmtId="0" fontId="25" fillId="24" borderId="0" xfId="0" applyFont="1" applyFill="1"/>
    <xf numFmtId="0" fontId="25" fillId="0" borderId="70" xfId="0" applyFont="1" applyBorder="1" applyAlignment="1">
      <alignment vertical="center" wrapText="1"/>
    </xf>
    <xf numFmtId="0" fontId="25" fillId="0" borderId="71" xfId="51" applyFont="1" applyBorder="1" applyAlignment="1">
      <alignment horizontal="left" vertical="center" wrapText="1"/>
    </xf>
    <xf numFmtId="0" fontId="25" fillId="24" borderId="71" xfId="0" applyFont="1" applyFill="1" applyBorder="1"/>
    <xf numFmtId="0" fontId="25" fillId="0" borderId="72" xfId="51" applyFont="1" applyBorder="1" applyAlignment="1">
      <alignment horizontal="left" vertical="center" wrapText="1"/>
    </xf>
    <xf numFmtId="0" fontId="31" fillId="0" borderId="73" xfId="0" applyFont="1" applyBorder="1" applyAlignment="1">
      <alignment horizontal="left" vertical="center" indent="1"/>
    </xf>
    <xf numFmtId="166" fontId="25" fillId="0" borderId="74" xfId="52" applyNumberFormat="1" applyFont="1" applyBorder="1" applyAlignment="1">
      <alignment horizontal="center" vertical="center" wrapText="1"/>
    </xf>
    <xf numFmtId="0" fontId="25" fillId="0" borderId="75" xfId="51" applyFont="1" applyBorder="1" applyAlignment="1">
      <alignment horizontal="left" vertical="center" wrapText="1"/>
    </xf>
    <xf numFmtId="6" fontId="32" fillId="31" borderId="27" xfId="46" applyNumberFormat="1" applyFont="1" applyFill="1" applyBorder="1" applyAlignment="1">
      <alignment vertical="center"/>
    </xf>
    <xf numFmtId="6" fontId="32" fillId="31" borderId="34" xfId="46" applyNumberFormat="1" applyFont="1" applyFill="1" applyBorder="1" applyAlignment="1">
      <alignment vertical="center"/>
    </xf>
    <xf numFmtId="6" fontId="32" fillId="31" borderId="29" xfId="46" applyNumberFormat="1" applyFont="1" applyFill="1" applyBorder="1" applyAlignment="1">
      <alignment vertical="center"/>
    </xf>
    <xf numFmtId="6" fontId="32" fillId="31" borderId="36" xfId="46" applyNumberFormat="1" applyFont="1" applyFill="1" applyBorder="1" applyAlignment="1">
      <alignment vertical="center"/>
    </xf>
    <xf numFmtId="6" fontId="32" fillId="31" borderId="53" xfId="49" applyNumberFormat="1" applyFont="1" applyFill="1" applyBorder="1" applyAlignment="1">
      <alignment vertical="center"/>
    </xf>
    <xf numFmtId="6" fontId="32" fillId="31" borderId="54" xfId="49" applyNumberFormat="1" applyFont="1" applyFill="1" applyBorder="1" applyAlignment="1">
      <alignment vertical="center"/>
    </xf>
    <xf numFmtId="5" fontId="32" fillId="31" borderId="27" xfId="46" applyNumberFormat="1" applyFont="1" applyFill="1" applyBorder="1" applyAlignment="1">
      <alignment vertical="center"/>
    </xf>
    <xf numFmtId="6" fontId="32" fillId="31" borderId="53" xfId="46" applyNumberFormat="1" applyFont="1" applyFill="1" applyBorder="1" applyAlignment="1">
      <alignment vertical="center"/>
    </xf>
    <xf numFmtId="6" fontId="32" fillId="31" borderId="54" xfId="46" applyNumberFormat="1" applyFont="1" applyFill="1" applyBorder="1" applyAlignment="1">
      <alignment vertical="center"/>
    </xf>
    <xf numFmtId="0" fontId="28" fillId="0" borderId="0" xfId="51" applyNumberFormat="1" applyFont="1" applyAlignment="1"/>
    <xf numFmtId="0" fontId="25" fillId="0" borderId="0" xfId="51" applyFont="1" applyAlignment="1"/>
    <xf numFmtId="0" fontId="25" fillId="0" borderId="0" xfId="51" applyNumberFormat="1" applyFont="1" applyAlignment="1">
      <alignment horizontal="left" vertical="center" wrapText="1"/>
    </xf>
    <xf numFmtId="0" fontId="33" fillId="0" borderId="0" xfId="51" applyFont="1" applyAlignment="1">
      <alignment horizontal="left" vertical="center" wrapText="1"/>
    </xf>
    <xf numFmtId="42" fontId="32" fillId="0" borderId="33" xfId="46" applyNumberFormat="1" applyFont="1" applyFill="1" applyBorder="1" applyAlignment="1">
      <alignment horizontal="right" vertical="center"/>
    </xf>
    <xf numFmtId="42" fontId="32" fillId="0" borderId="27" xfId="46" applyNumberFormat="1" applyFont="1" applyFill="1" applyBorder="1" applyAlignment="1">
      <alignment horizontal="right" vertical="center"/>
    </xf>
    <xf numFmtId="42" fontId="32" fillId="0" borderId="51" xfId="46" applyNumberFormat="1" applyFont="1" applyFill="1" applyBorder="1" applyAlignment="1">
      <alignment horizontal="right" vertical="center"/>
    </xf>
    <xf numFmtId="42" fontId="32" fillId="0" borderId="29" xfId="46" applyNumberFormat="1" applyFont="1" applyFill="1" applyBorder="1" applyAlignment="1">
      <alignment horizontal="right" vertical="center"/>
    </xf>
    <xf numFmtId="42" fontId="32" fillId="0" borderId="52" xfId="46" applyNumberFormat="1" applyFont="1" applyFill="1" applyBorder="1" applyAlignment="1">
      <alignment horizontal="right" vertical="center"/>
    </xf>
    <xf numFmtId="42" fontId="32" fillId="0" borderId="53" xfId="46" applyNumberFormat="1" applyFont="1" applyFill="1" applyBorder="1" applyAlignment="1">
      <alignment horizontal="right" vertical="center"/>
    </xf>
    <xf numFmtId="0" fontId="25" fillId="25" borderId="60" xfId="46" applyFont="1" applyFill="1" applyBorder="1" applyAlignment="1">
      <alignment horizontal="left" vertical="center" wrapText="1"/>
    </xf>
    <xf numFmtId="0" fontId="25" fillId="25" borderId="45" xfId="46" applyFont="1" applyFill="1" applyBorder="1" applyAlignment="1">
      <alignment horizontal="left" vertical="center" wrapText="1"/>
    </xf>
    <xf numFmtId="9" fontId="25" fillId="31" borderId="62" xfId="46" applyNumberFormat="1" applyFont="1" applyFill="1" applyBorder="1" applyAlignment="1">
      <alignment horizontal="center" vertical="center"/>
    </xf>
    <xf numFmtId="9" fontId="25" fillId="31" borderId="26" xfId="46" applyNumberFormat="1" applyFont="1" applyFill="1" applyBorder="1" applyAlignment="1">
      <alignment horizontal="center" vertical="center"/>
    </xf>
    <xf numFmtId="9" fontId="25" fillId="31" borderId="49" xfId="46" applyNumberFormat="1" applyFont="1" applyFill="1" applyBorder="1" applyAlignment="1">
      <alignment horizontal="center" vertical="center"/>
    </xf>
    <xf numFmtId="0" fontId="24" fillId="0" borderId="23" xfId="46" applyFont="1" applyFill="1" applyBorder="1" applyAlignment="1">
      <alignment horizontal="left" vertical="center" wrapText="1"/>
    </xf>
    <xf numFmtId="0" fontId="24" fillId="0" borderId="26" xfId="46" applyFont="1" applyFill="1" applyBorder="1" applyAlignment="1">
      <alignment horizontal="left" vertical="center" wrapText="1"/>
    </xf>
    <xf numFmtId="0" fontId="24" fillId="0" borderId="24" xfId="46" applyFont="1" applyFill="1" applyBorder="1" applyAlignment="1">
      <alignment horizontal="left" vertical="center" wrapText="1"/>
    </xf>
    <xf numFmtId="165" fontId="32" fillId="25" borderId="23" xfId="49" applyNumberFormat="1" applyFont="1" applyFill="1" applyBorder="1" applyAlignment="1">
      <alignment horizontal="center" vertical="center" wrapText="1"/>
    </xf>
    <xf numFmtId="165" fontId="32" fillId="25" borderId="24" xfId="49" applyNumberFormat="1" applyFont="1" applyFill="1" applyBorder="1" applyAlignment="1">
      <alignment horizontal="center" vertical="center" wrapText="1"/>
    </xf>
    <xf numFmtId="0" fontId="32" fillId="0" borderId="33" xfId="46" applyFont="1" applyFill="1" applyBorder="1" applyAlignment="1">
      <alignment horizontal="right" vertical="center"/>
    </xf>
    <xf numFmtId="0" fontId="32" fillId="0" borderId="27" xfId="46" applyFont="1" applyFill="1" applyBorder="1" applyAlignment="1">
      <alignment horizontal="right" vertical="center"/>
    </xf>
    <xf numFmtId="0" fontId="32" fillId="0" borderId="51" xfId="46" applyFont="1" applyFill="1" applyBorder="1" applyAlignment="1">
      <alignment horizontal="right" vertical="center"/>
    </xf>
    <xf numFmtId="0" fontId="32" fillId="0" borderId="29" xfId="46" applyFont="1" applyFill="1" applyBorder="1" applyAlignment="1">
      <alignment horizontal="right" vertical="center"/>
    </xf>
    <xf numFmtId="0" fontId="32" fillId="0" borderId="52" xfId="46" applyFont="1" applyFill="1" applyBorder="1" applyAlignment="1">
      <alignment horizontal="right" vertical="center"/>
    </xf>
    <xf numFmtId="0" fontId="32" fillId="0" borderId="53" xfId="46" applyFont="1" applyFill="1" applyBorder="1" applyAlignment="1">
      <alignment horizontal="right" vertical="center"/>
    </xf>
    <xf numFmtId="0" fontId="32" fillId="0" borderId="38" xfId="46" applyFont="1" applyBorder="1" applyAlignment="1">
      <alignment horizontal="center" vertical="center" wrapText="1"/>
    </xf>
    <xf numFmtId="0" fontId="32" fillId="0" borderId="59" xfId="46" applyFont="1" applyBorder="1" applyAlignment="1">
      <alignment horizontal="center" vertical="center" wrapText="1"/>
    </xf>
    <xf numFmtId="0" fontId="32" fillId="0" borderId="17" xfId="46" applyFont="1" applyBorder="1" applyAlignment="1">
      <alignment horizontal="center" vertical="center" wrapText="1"/>
    </xf>
    <xf numFmtId="0" fontId="25" fillId="25" borderId="55" xfId="46" applyFont="1" applyFill="1" applyBorder="1" applyAlignment="1">
      <alignment horizontal="left" vertical="center" wrapText="1"/>
    </xf>
    <xf numFmtId="0" fontId="25" fillId="25" borderId="56" xfId="46" applyFont="1" applyFill="1" applyBorder="1" applyAlignment="1">
      <alignment horizontal="left" vertical="center" wrapText="1"/>
    </xf>
    <xf numFmtId="0" fontId="25" fillId="25" borderId="43" xfId="46" applyFont="1" applyFill="1" applyBorder="1" applyAlignment="1">
      <alignment horizontal="left" vertical="center" wrapText="1"/>
    </xf>
    <xf numFmtId="165" fontId="32" fillId="25" borderId="63" xfId="49" applyNumberFormat="1" applyFont="1" applyFill="1" applyBorder="1" applyAlignment="1">
      <alignment horizontal="center" vertical="center" wrapText="1"/>
    </xf>
    <xf numFmtId="165" fontId="32" fillId="25" borderId="64" xfId="49" applyNumberFormat="1" applyFont="1" applyFill="1" applyBorder="1" applyAlignment="1">
      <alignment horizontal="center" vertical="center" wrapText="1"/>
    </xf>
    <xf numFmtId="0" fontId="32" fillId="0" borderId="61" xfId="46" applyFont="1" applyFill="1" applyBorder="1" applyAlignment="1">
      <alignment horizontal="right" vertical="center"/>
    </xf>
    <xf numFmtId="0" fontId="32" fillId="0" borderId="35" xfId="46" applyFont="1" applyFill="1" applyBorder="1" applyAlignment="1">
      <alignment horizontal="right" vertical="center"/>
    </xf>
    <xf numFmtId="9" fontId="25" fillId="31" borderId="47" xfId="46" applyNumberFormat="1" applyFont="1" applyFill="1" applyBorder="1" applyAlignment="1">
      <alignment horizontal="center" vertical="center"/>
    </xf>
    <xf numFmtId="0" fontId="39" fillId="30" borderId="23" xfId="46" applyFont="1" applyFill="1" applyBorder="1" applyAlignment="1">
      <alignment horizontal="center" vertical="center" wrapText="1"/>
    </xf>
    <xf numFmtId="0" fontId="39" fillId="30" borderId="24" xfId="46" applyFont="1" applyFill="1" applyBorder="1" applyAlignment="1">
      <alignment horizontal="center" vertical="center" wrapText="1"/>
    </xf>
    <xf numFmtId="0" fontId="39" fillId="30" borderId="38" xfId="46" applyFont="1" applyFill="1" applyBorder="1" applyAlignment="1">
      <alignment horizontal="center" vertical="center"/>
    </xf>
    <xf numFmtId="0" fontId="39" fillId="30" borderId="39" xfId="46" applyFont="1" applyFill="1" applyBorder="1" applyAlignment="1">
      <alignment horizontal="center" vertical="center"/>
    </xf>
    <xf numFmtId="0" fontId="39" fillId="30" borderId="17" xfId="46" applyFont="1" applyFill="1" applyBorder="1" applyAlignment="1">
      <alignment horizontal="center" vertical="center"/>
    </xf>
    <xf numFmtId="0" fontId="39" fillId="30" borderId="18" xfId="46" applyFont="1" applyFill="1" applyBorder="1" applyAlignment="1">
      <alignment horizontal="center" vertical="center"/>
    </xf>
    <xf numFmtId="0" fontId="39" fillId="30" borderId="40" xfId="46" applyFont="1" applyFill="1" applyBorder="1" applyAlignment="1">
      <alignment horizontal="center" vertical="center" wrapText="1"/>
    </xf>
    <xf numFmtId="0" fontId="33" fillId="0" borderId="0" xfId="46" applyFont="1" applyAlignment="1" applyProtection="1">
      <alignment horizontal="left" vertical="top" wrapText="1"/>
    </xf>
    <xf numFmtId="0" fontId="32" fillId="0" borderId="26" xfId="46" applyFont="1" applyBorder="1" applyAlignment="1">
      <alignment horizontal="center" vertical="center" wrapText="1"/>
    </xf>
    <xf numFmtId="0" fontId="32" fillId="0" borderId="24" xfId="46" applyFont="1" applyBorder="1" applyAlignment="1">
      <alignment horizontal="center" vertical="center" wrapText="1"/>
    </xf>
    <xf numFmtId="0" fontId="39" fillId="30" borderId="38" xfId="46" applyFont="1" applyFill="1" applyBorder="1" applyAlignment="1">
      <alignment horizontal="center" vertical="center" wrapText="1"/>
    </xf>
    <xf numFmtId="0" fontId="39" fillId="30" borderId="17" xfId="46" applyFont="1" applyFill="1" applyBorder="1" applyAlignment="1">
      <alignment horizontal="center" vertical="center" wrapText="1"/>
    </xf>
    <xf numFmtId="9" fontId="25" fillId="27" borderId="47" xfId="46" applyNumberFormat="1" applyFont="1" applyFill="1" applyBorder="1" applyAlignment="1">
      <alignment horizontal="center" vertical="center"/>
    </xf>
    <xf numFmtId="9" fontId="25" fillId="27" borderId="49" xfId="46" applyNumberFormat="1" applyFont="1" applyFill="1" applyBorder="1" applyAlignment="1">
      <alignment horizontal="center" vertical="center"/>
    </xf>
    <xf numFmtId="0" fontId="41" fillId="30" borderId="65" xfId="0" applyFont="1" applyFill="1" applyBorder="1"/>
    <xf numFmtId="0" fontId="41" fillId="30" borderId="66" xfId="0" applyFont="1" applyFill="1" applyBorder="1"/>
    <xf numFmtId="0" fontId="41" fillId="30" borderId="67" xfId="0" applyFont="1" applyFill="1" applyBorder="1" applyAlignment="1">
      <alignment horizontal="right"/>
    </xf>
    <xf numFmtId="0" fontId="25" fillId="29" borderId="37" xfId="46" applyFont="1" applyFill="1" applyBorder="1" applyAlignment="1">
      <alignment horizontal="left" vertical="center" wrapText="1"/>
    </xf>
    <xf numFmtId="0" fontId="25" fillId="29" borderId="32" xfId="46" applyFont="1" applyFill="1" applyBorder="1" applyAlignment="1">
      <alignment horizontal="left" vertical="center" wrapText="1"/>
    </xf>
    <xf numFmtId="0" fontId="25" fillId="29" borderId="43" xfId="46" applyFont="1" applyFill="1" applyBorder="1" applyAlignment="1">
      <alignment horizontal="left" vertical="center" wrapText="1"/>
    </xf>
    <xf numFmtId="0" fontId="25" fillId="29" borderId="28" xfId="46" applyFont="1" applyFill="1" applyBorder="1" applyAlignment="1">
      <alignment horizontal="left" vertical="center" wrapText="1"/>
    </xf>
    <xf numFmtId="0" fontId="32" fillId="29" borderId="45" xfId="46" applyFont="1" applyFill="1" applyBorder="1" applyAlignment="1">
      <alignment horizontal="left" vertical="center" wrapText="1"/>
    </xf>
    <xf numFmtId="0" fontId="32" fillId="29" borderId="30" xfId="46" applyFont="1" applyFill="1" applyBorder="1" applyAlignment="1">
      <alignment horizontal="left" vertical="center" wrapText="1"/>
    </xf>
    <xf numFmtId="0" fontId="25" fillId="29" borderId="46" xfId="46" applyFont="1" applyFill="1" applyBorder="1" applyAlignment="1">
      <alignment vertical="center" wrapText="1"/>
    </xf>
    <xf numFmtId="0" fontId="25" fillId="29" borderId="31" xfId="46" applyFont="1" applyFill="1" applyBorder="1" applyAlignment="1">
      <alignment horizontal="left" vertical="center" wrapText="1"/>
    </xf>
    <xf numFmtId="42" fontId="25" fillId="29" borderId="42" xfId="46" applyNumberFormat="1" applyFont="1" applyFill="1" applyBorder="1" applyAlignment="1">
      <alignment vertical="center"/>
    </xf>
    <xf numFmtId="9" fontId="25" fillId="29" borderId="42" xfId="46" applyNumberFormat="1" applyFont="1" applyFill="1" applyBorder="1" applyAlignment="1">
      <alignment horizontal="center" vertical="center"/>
    </xf>
    <xf numFmtId="42" fontId="25" fillId="29" borderId="44" xfId="46" applyNumberFormat="1" applyFont="1" applyFill="1" applyBorder="1" applyAlignment="1">
      <alignment vertical="center"/>
    </xf>
    <xf numFmtId="42" fontId="32" fillId="29" borderId="44" xfId="46" applyNumberFormat="1" applyFont="1" applyFill="1" applyBorder="1" applyAlignment="1">
      <alignment vertical="center"/>
    </xf>
    <xf numFmtId="9" fontId="32" fillId="29" borderId="42" xfId="46" applyNumberFormat="1" applyFont="1" applyFill="1" applyBorder="1" applyAlignment="1">
      <alignment horizontal="center" vertical="center"/>
    </xf>
    <xf numFmtId="42" fontId="25" fillId="29" borderId="48" xfId="46" applyNumberFormat="1" applyFont="1" applyFill="1" applyBorder="1" applyAlignment="1">
      <alignment vertical="center"/>
    </xf>
    <xf numFmtId="165" fontId="32" fillId="29" borderId="26" xfId="49" applyNumberFormat="1" applyFont="1" applyFill="1" applyBorder="1" applyAlignment="1">
      <alignment horizontal="center" vertical="center" wrapText="1"/>
    </xf>
    <xf numFmtId="165" fontId="32" fillId="29" borderId="24" xfId="49" applyNumberFormat="1" applyFont="1" applyFill="1" applyBorder="1" applyAlignment="1">
      <alignment horizontal="center" vertical="center" wrapText="1"/>
    </xf>
    <xf numFmtId="9" fontId="25" fillId="29" borderId="12" xfId="50" applyFont="1" applyFill="1" applyBorder="1" applyAlignment="1">
      <alignment horizontal="center" vertical="center"/>
    </xf>
    <xf numFmtId="0" fontId="31" fillId="29" borderId="12" xfId="46" applyFont="1" applyFill="1" applyBorder="1" applyAlignment="1">
      <alignment horizontal="center" vertical="center" wrapText="1"/>
    </xf>
    <xf numFmtId="0" fontId="25" fillId="29" borderId="55" xfId="46" applyFont="1" applyFill="1" applyBorder="1" applyAlignment="1">
      <alignment horizontal="left" vertical="center" wrapText="1"/>
    </xf>
    <xf numFmtId="0" fontId="25" fillId="29" borderId="56" xfId="46" applyFont="1" applyFill="1" applyBorder="1" applyAlignment="1">
      <alignment horizontal="left" vertical="center" wrapText="1"/>
    </xf>
    <xf numFmtId="42" fontId="25" fillId="29" borderId="57" xfId="46" applyNumberFormat="1" applyFont="1" applyFill="1" applyBorder="1" applyAlignment="1">
      <alignment vertical="center"/>
    </xf>
    <xf numFmtId="9" fontId="25" fillId="29" borderId="57" xfId="46" applyNumberFormat="1" applyFont="1" applyFill="1" applyBorder="1" applyAlignment="1">
      <alignment horizontal="center" vertical="center"/>
    </xf>
    <xf numFmtId="0" fontId="25" fillId="29" borderId="60" xfId="46" applyFont="1" applyFill="1" applyBorder="1" applyAlignment="1">
      <alignment horizontal="left" vertical="center" wrapText="1"/>
    </xf>
    <xf numFmtId="9" fontId="25" fillId="29" borderId="44" xfId="46" applyNumberFormat="1" applyFont="1" applyFill="1" applyBorder="1" applyAlignment="1">
      <alignment horizontal="center" vertical="center"/>
    </xf>
    <xf numFmtId="0" fontId="25" fillId="29" borderId="45" xfId="46" applyFont="1" applyFill="1" applyBorder="1" applyAlignment="1">
      <alignment horizontal="left" vertical="center" wrapText="1"/>
    </xf>
    <xf numFmtId="0" fontId="25" fillId="29" borderId="31" xfId="46" applyFont="1" applyFill="1" applyBorder="1" applyAlignment="1">
      <alignment vertical="center" wrapText="1"/>
    </xf>
    <xf numFmtId="165" fontId="32" fillId="29" borderId="23" xfId="49" applyNumberFormat="1" applyFont="1" applyFill="1" applyBorder="1" applyAlignment="1">
      <alignment horizontal="center" vertical="center" wrapText="1"/>
    </xf>
    <xf numFmtId="9" fontId="32" fillId="29" borderId="44" xfId="46" applyNumberFormat="1" applyFont="1" applyFill="1" applyBorder="1" applyAlignment="1">
      <alignment horizontal="center" vertical="center"/>
    </xf>
    <xf numFmtId="165" fontId="32" fillId="29" borderId="63" xfId="49" applyNumberFormat="1" applyFont="1" applyFill="1" applyBorder="1" applyAlignment="1">
      <alignment horizontal="center" vertical="center" wrapText="1"/>
    </xf>
    <xf numFmtId="165" fontId="32" fillId="29" borderId="64" xfId="49" applyNumberFormat="1" applyFont="1" applyFill="1" applyBorder="1" applyAlignment="1">
      <alignment horizontal="center" vertical="center" wrapText="1"/>
    </xf>
    <xf numFmtId="42" fontId="25" fillId="29" borderId="47" xfId="46" applyNumberFormat="1" applyFont="1" applyFill="1" applyBorder="1" applyAlignment="1">
      <alignment vertical="center"/>
    </xf>
    <xf numFmtId="0" fontId="25" fillId="29" borderId="56" xfId="46" applyFont="1" applyFill="1" applyBorder="1" applyAlignment="1">
      <alignment horizontal="left" vertical="center" wrapText="1"/>
    </xf>
    <xf numFmtId="0" fontId="25" fillId="29" borderId="43" xfId="46" applyFont="1" applyFill="1" applyBorder="1" applyAlignment="1">
      <alignment horizontal="left" vertical="center" wrapText="1"/>
    </xf>
    <xf numFmtId="0" fontId="25" fillId="29" borderId="28" xfId="46" applyFont="1" applyFill="1" applyBorder="1" applyAlignment="1">
      <alignment vertical="center" wrapText="1"/>
    </xf>
    <xf numFmtId="0" fontId="41" fillId="30" borderId="0" xfId="0" applyFont="1" applyFill="1" applyBorder="1"/>
    <xf numFmtId="0" fontId="42" fillId="28" borderId="38" xfId="46" applyFont="1" applyFill="1" applyBorder="1" applyAlignment="1">
      <alignment horizontal="left" vertical="center" wrapText="1"/>
    </xf>
    <xf numFmtId="0" fontId="42" fillId="28" borderId="11" xfId="46" applyFont="1" applyFill="1" applyBorder="1" applyAlignment="1">
      <alignment horizontal="left" vertical="center" wrapText="1"/>
    </xf>
    <xf numFmtId="0" fontId="42" fillId="28" borderId="59" xfId="46" applyFont="1" applyFill="1" applyBorder="1" applyAlignment="1">
      <alignment horizontal="left" vertical="center" wrapText="1"/>
    </xf>
    <xf numFmtId="0" fontId="42" fillId="28" borderId="0" xfId="46" applyFont="1" applyFill="1" applyBorder="1" applyAlignment="1">
      <alignment horizontal="left" vertical="center" wrapText="1"/>
    </xf>
    <xf numFmtId="0" fontId="42" fillId="28" borderId="17" xfId="46" applyFont="1" applyFill="1" applyBorder="1" applyAlignment="1">
      <alignment horizontal="left" vertical="center" wrapText="1"/>
    </xf>
    <xf numFmtId="0" fontId="42" fillId="28" borderId="10" xfId="46" applyFont="1" applyFill="1" applyBorder="1" applyAlignment="1">
      <alignment horizontal="left" vertical="center" wrapText="1"/>
    </xf>
    <xf numFmtId="6" fontId="32" fillId="0" borderId="27" xfId="46" applyNumberFormat="1" applyFont="1" applyFill="1" applyBorder="1" applyAlignment="1">
      <alignment vertical="center"/>
    </xf>
    <xf numFmtId="6" fontId="32" fillId="0" borderId="34" xfId="46" applyNumberFormat="1" applyFont="1" applyFill="1" applyBorder="1" applyAlignment="1">
      <alignment vertical="center"/>
    </xf>
    <xf numFmtId="6" fontId="32" fillId="0" borderId="29" xfId="46" applyNumberFormat="1" applyFont="1" applyFill="1" applyBorder="1" applyAlignment="1">
      <alignment vertical="center"/>
    </xf>
    <xf numFmtId="6" fontId="32" fillId="0" borderId="36" xfId="46" applyNumberFormat="1" applyFont="1" applyFill="1" applyBorder="1" applyAlignment="1">
      <alignment vertical="center"/>
    </xf>
    <xf numFmtId="6" fontId="32" fillId="0" borderId="53" xfId="46" applyNumberFormat="1" applyFont="1" applyFill="1" applyBorder="1" applyAlignment="1">
      <alignment vertical="center"/>
    </xf>
    <xf numFmtId="6" fontId="32" fillId="0" borderId="54" xfId="46" applyNumberFormat="1" applyFont="1" applyFill="1" applyBorder="1" applyAlignment="1">
      <alignment vertical="center"/>
    </xf>
    <xf numFmtId="0" fontId="43" fillId="30" borderId="22" xfId="46" applyFont="1" applyFill="1" applyBorder="1" applyAlignment="1">
      <alignment horizontal="center" vertical="center"/>
    </xf>
    <xf numFmtId="0" fontId="43" fillId="30" borderId="15" xfId="46" applyFont="1" applyFill="1" applyBorder="1" applyAlignment="1">
      <alignment horizontal="center" vertical="center"/>
    </xf>
    <xf numFmtId="0" fontId="43" fillId="30" borderId="16" xfId="46" applyFont="1" applyFill="1" applyBorder="1" applyAlignment="1">
      <alignment horizontal="center" vertical="center"/>
    </xf>
    <xf numFmtId="0" fontId="43" fillId="30" borderId="14" xfId="46" applyFont="1" applyFill="1" applyBorder="1" applyAlignment="1">
      <alignment horizontal="center" vertical="center"/>
    </xf>
    <xf numFmtId="0" fontId="43" fillId="30" borderId="0" xfId="46" applyFont="1" applyFill="1" applyBorder="1" applyAlignment="1">
      <alignment horizontal="center" vertical="center"/>
    </xf>
    <xf numFmtId="0" fontId="43" fillId="30" borderId="25" xfId="46" applyFont="1" applyFill="1" applyBorder="1" applyAlignment="1">
      <alignment horizontal="center" vertical="center"/>
    </xf>
    <xf numFmtId="0" fontId="43" fillId="30" borderId="19" xfId="46" applyFont="1" applyFill="1" applyBorder="1" applyAlignment="1">
      <alignment horizontal="center" vertical="center"/>
    </xf>
    <xf numFmtId="0" fontId="43" fillId="30" borderId="20" xfId="46" applyFont="1" applyFill="1" applyBorder="1" applyAlignment="1">
      <alignment horizontal="center" vertical="center"/>
    </xf>
    <xf numFmtId="0" fontId="43" fillId="30" borderId="21" xfId="46"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52" xr:uid="{00000000-0005-0000-0000-00001C000000}"/>
    <cellStyle name="Comma 3" xfId="47" xr:uid="{00000000-0005-0000-0000-00001D000000}"/>
    <cellStyle name="Currency 2" xfId="49"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3" xfId="39" xr:uid="{00000000-0005-0000-0000-00002A000000}"/>
    <cellStyle name="Normal 4" xfId="46" xr:uid="{00000000-0005-0000-0000-00002B000000}"/>
    <cellStyle name="Normal 5" xfId="51" xr:uid="{00000000-0005-0000-0000-00002C000000}"/>
    <cellStyle name="Note" xfId="40" builtinId="10" customBuiltin="1"/>
    <cellStyle name="Output" xfId="41" builtinId="21" customBuiltin="1"/>
    <cellStyle name="Percent" xfId="50" builtinId="5"/>
    <cellStyle name="Percent 2" xfId="42" xr:uid="{00000000-0005-0000-0000-000030000000}"/>
    <cellStyle name="Percent 3" xfId="48" xr:uid="{00000000-0005-0000-0000-000031000000}"/>
    <cellStyle name="Title" xfId="43" builtinId="15" customBuiltin="1"/>
    <cellStyle name="Total" xfId="44" builtinId="25" customBuiltin="1"/>
    <cellStyle name="Warning Text" xfId="45" builtinId="11" customBuiltin="1"/>
  </cellStyles>
  <dxfs count="6">
    <dxf>
      <fill>
        <patternFill>
          <bgColor rgb="FFFFC7CE"/>
        </patternFill>
      </fill>
    </dxf>
    <dxf>
      <font>
        <condense val="0"/>
        <extend val="0"/>
        <color rgb="FF006100"/>
      </font>
      <fill>
        <patternFill>
          <bgColor rgb="FFC6EFCE"/>
        </patternFill>
      </fill>
    </dxf>
    <dxf>
      <fill>
        <patternFill>
          <bgColor rgb="FFFFC7CE"/>
        </patternFill>
      </fill>
    </dxf>
    <dxf>
      <fill>
        <patternFill>
          <bgColor rgb="FFFFC7CE"/>
        </patternFill>
      </fill>
    </dxf>
    <dxf>
      <font>
        <condense val="0"/>
        <extend val="0"/>
        <color rgb="FF006100"/>
      </font>
      <fill>
        <patternFill>
          <bgColor rgb="FFC6EFCE"/>
        </patternFill>
      </fill>
    </dxf>
    <dxf>
      <fill>
        <patternFill>
          <bgColor rgb="FFFFC7CE"/>
        </patternFill>
      </fill>
    </dxf>
  </dxfs>
  <tableStyles count="0" defaultTableStyle="TableStyleMedium9" defaultPivotStyle="PivotStyleLight16"/>
  <colors>
    <mruColors>
      <color rgb="FFFFF2CC"/>
      <color rgb="FF657C91"/>
      <color rgb="FF008FD2"/>
      <color rgb="FFD9D9D9"/>
      <color rgb="FFE7E7E7"/>
      <color rgb="FFCFCFCF"/>
      <color rgb="FF8B9EAF"/>
      <color rgb="FFAEAEAC"/>
      <color rgb="FFBCBCBB"/>
      <color rgb="FF218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38100</xdr:rowOff>
    </xdr:to>
    <xdr:sp macro="" textlink="">
      <xdr:nvSpPr>
        <xdr:cNvPr id="1026" name="AutoShape 2">
          <a:extLst>
            <a:ext uri="{FF2B5EF4-FFF2-40B4-BE49-F238E27FC236}">
              <a16:creationId xmlns:a16="http://schemas.microsoft.com/office/drawing/2014/main" id="{0A9A1E60-2196-44CD-AEEC-71A9ED335097}"/>
            </a:ext>
          </a:extLst>
        </xdr:cNvPr>
        <xdr:cNvSpPr>
          <a:spLocks noChangeAspect="1" noChangeArrowheads="1"/>
        </xdr:cNvSpPr>
      </xdr:nvSpPr>
      <xdr:spPr bwMode="auto">
        <a:xfrm>
          <a:off x="0" y="25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1590675</xdr:colOff>
      <xdr:row>3</xdr:row>
      <xdr:rowOff>130008</xdr:rowOff>
    </xdr:to>
    <xdr:pic>
      <xdr:nvPicPr>
        <xdr:cNvPr id="4" name="Picture 3">
          <a:extLst>
            <a:ext uri="{FF2B5EF4-FFF2-40B4-BE49-F238E27FC236}">
              <a16:creationId xmlns:a16="http://schemas.microsoft.com/office/drawing/2014/main" id="{71C32193-BDCC-890C-DD37-BE1D1451D1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5" cy="930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3</xdr:row>
      <xdr:rowOff>139533</xdr:rowOff>
    </xdr:to>
    <xdr:pic>
      <xdr:nvPicPr>
        <xdr:cNvPr id="2" name="Picture 1">
          <a:extLst>
            <a:ext uri="{FF2B5EF4-FFF2-40B4-BE49-F238E27FC236}">
              <a16:creationId xmlns:a16="http://schemas.microsoft.com/office/drawing/2014/main" id="{57410504-6634-4AED-A4F0-B8FA76D30E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5" cy="930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3</xdr:row>
      <xdr:rowOff>110958</xdr:rowOff>
    </xdr:to>
    <xdr:pic>
      <xdr:nvPicPr>
        <xdr:cNvPr id="3" name="Picture 2">
          <a:extLst>
            <a:ext uri="{FF2B5EF4-FFF2-40B4-BE49-F238E27FC236}">
              <a16:creationId xmlns:a16="http://schemas.microsoft.com/office/drawing/2014/main" id="{1676B70D-4B38-426C-9CA7-3686B36D85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5" cy="930108"/>
        </a:xfrm>
        <a:prstGeom prst="rect">
          <a:avLst/>
        </a:prstGeom>
      </xdr:spPr>
    </xdr:pic>
    <xdr:clientData/>
  </xdr:twoCellAnchor>
</xdr:wsDr>
</file>

<file path=xl/theme/theme1.xml><?xml version="1.0" encoding="utf-8"?>
<a:theme xmlns:a="http://schemas.openxmlformats.org/drawingml/2006/main" name="Office Theme">
  <a:themeElements>
    <a:clrScheme name="BDO CVI Colors">
      <a:dk1>
        <a:srgbClr val="F3E8E1"/>
      </a:dk1>
      <a:lt1>
        <a:srgbClr val="FFFFFF"/>
      </a:lt1>
      <a:dk2>
        <a:srgbClr val="685040"/>
      </a:dk2>
      <a:lt2>
        <a:srgbClr val="98002E"/>
      </a:lt2>
      <a:accent1>
        <a:srgbClr val="ED1A3B"/>
      </a:accent1>
      <a:accent2>
        <a:srgbClr val="2EAFA4"/>
      </a:accent2>
      <a:accent3>
        <a:srgbClr val="F3D03E"/>
      </a:accent3>
      <a:accent4>
        <a:srgbClr val="000000"/>
      </a:accent4>
      <a:accent5>
        <a:srgbClr val="F65275"/>
      </a:accent5>
      <a:accent6>
        <a:srgbClr val="62CAE3"/>
      </a:accent6>
      <a:hlink>
        <a:srgbClr val="2EB0A4"/>
      </a:hlink>
      <a:folHlink>
        <a:srgbClr val="62CAE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7E7E7"/>
  </sheetPr>
  <dimension ref="A1:G39"/>
  <sheetViews>
    <sheetView showGridLines="0" tabSelected="1" zoomScaleNormal="100" workbookViewId="0">
      <selection activeCell="B14" sqref="B14"/>
    </sheetView>
  </sheetViews>
  <sheetFormatPr defaultColWidth="9.140625" defaultRowHeight="15" x14ac:dyDescent="0.3"/>
  <cols>
    <col min="1" max="1" width="25" style="9" bestFit="1" customWidth="1"/>
    <col min="2" max="2" width="23.28515625" style="8" customWidth="1"/>
    <col min="3" max="3" width="93" style="9" customWidth="1"/>
    <col min="4" max="4" width="10.7109375" style="8" customWidth="1"/>
    <col min="5" max="5" width="13.5703125" style="9" customWidth="1"/>
    <col min="6" max="6" width="10.42578125" style="8" bestFit="1" customWidth="1"/>
    <col min="7" max="7" width="9.28515625" style="9" bestFit="1" customWidth="1"/>
    <col min="8" max="16384" width="9.140625" style="9"/>
  </cols>
  <sheetData>
    <row r="1" spans="1:7" s="2" customFormat="1" ht="21" x14ac:dyDescent="0.35">
      <c r="C1" s="3"/>
    </row>
    <row r="2" spans="1:7" s="2" customFormat="1" ht="21" x14ac:dyDescent="0.35">
      <c r="A2" s="4"/>
      <c r="C2" s="3"/>
    </row>
    <row r="3" spans="1:7" s="2" customFormat="1" ht="21" x14ac:dyDescent="0.35">
      <c r="C3" s="3"/>
    </row>
    <row r="4" spans="1:7" s="2" customFormat="1" ht="18.75" x14ac:dyDescent="0.3">
      <c r="A4" s="90" t="s">
        <v>32</v>
      </c>
      <c r="B4" s="90"/>
      <c r="C4" s="91"/>
    </row>
    <row r="5" spans="1:7" s="2" customFormat="1" ht="78.75" customHeight="1" x14ac:dyDescent="0.3">
      <c r="A5" s="92" t="s">
        <v>93</v>
      </c>
      <c r="B5" s="92"/>
      <c r="C5" s="92"/>
      <c r="D5" s="5"/>
    </row>
    <row r="6" spans="1:7" s="2" customFormat="1" ht="26.25" customHeight="1" x14ac:dyDescent="0.3">
      <c r="A6" s="92" t="s">
        <v>33</v>
      </c>
      <c r="B6" s="92"/>
      <c r="C6" s="92"/>
    </row>
    <row r="7" spans="1:7" s="2" customFormat="1" ht="15" customHeight="1" thickBot="1" x14ac:dyDescent="0.35">
      <c r="A7" s="6"/>
    </row>
    <row r="8" spans="1:7" s="2" customFormat="1" ht="15" customHeight="1" thickBot="1" x14ac:dyDescent="0.35">
      <c r="A8" s="141" t="s">
        <v>34</v>
      </c>
      <c r="B8" s="142" t="s">
        <v>35</v>
      </c>
      <c r="C8" s="143" t="s">
        <v>36</v>
      </c>
    </row>
    <row r="9" spans="1:7" s="7" customFormat="1" ht="22.5" customHeight="1" x14ac:dyDescent="0.3">
      <c r="A9" s="67" t="s">
        <v>37</v>
      </c>
      <c r="B9" s="68" t="s">
        <v>101</v>
      </c>
      <c r="C9" s="69"/>
    </row>
    <row r="10" spans="1:7" s="7" customFormat="1" ht="75" x14ac:dyDescent="0.3">
      <c r="A10" s="70" t="s">
        <v>73</v>
      </c>
      <c r="B10" s="71" t="s">
        <v>72</v>
      </c>
      <c r="C10" s="74" t="s">
        <v>94</v>
      </c>
    </row>
    <row r="11" spans="1:7" s="7" customFormat="1" ht="45" x14ac:dyDescent="0.3">
      <c r="A11" s="70" t="s">
        <v>38</v>
      </c>
      <c r="B11" s="71" t="s">
        <v>57</v>
      </c>
      <c r="C11" s="74" t="s">
        <v>56</v>
      </c>
    </row>
    <row r="12" spans="1:7" s="8" customFormat="1" ht="30" x14ac:dyDescent="0.3">
      <c r="A12" s="70" t="s">
        <v>39</v>
      </c>
      <c r="B12" s="71" t="s">
        <v>58</v>
      </c>
      <c r="C12" s="74" t="s">
        <v>40</v>
      </c>
      <c r="E12" s="9"/>
      <c r="G12" s="9"/>
    </row>
    <row r="13" spans="1:7" s="8" customFormat="1" ht="30" x14ac:dyDescent="0.3">
      <c r="A13" s="70" t="s">
        <v>41</v>
      </c>
      <c r="B13" s="71" t="s">
        <v>59</v>
      </c>
      <c r="C13" s="74" t="s">
        <v>42</v>
      </c>
      <c r="E13" s="9"/>
      <c r="G13" s="9"/>
    </row>
    <row r="14" spans="1:7" s="8" customFormat="1" ht="60" x14ac:dyDescent="0.3">
      <c r="A14" s="70" t="s">
        <v>43</v>
      </c>
      <c r="B14" s="71" t="s">
        <v>60</v>
      </c>
      <c r="C14" s="74" t="s">
        <v>90</v>
      </c>
      <c r="E14" s="9"/>
      <c r="G14" s="9"/>
    </row>
    <row r="15" spans="1:7" s="8" customFormat="1" ht="60" x14ac:dyDescent="0.3">
      <c r="A15" s="70"/>
      <c r="B15" s="71" t="s">
        <v>61</v>
      </c>
      <c r="C15" s="74" t="s">
        <v>91</v>
      </c>
      <c r="E15" s="9"/>
      <c r="G15" s="9"/>
    </row>
    <row r="16" spans="1:7" ht="75" x14ac:dyDescent="0.3">
      <c r="A16" s="70"/>
      <c r="B16" s="71" t="s">
        <v>62</v>
      </c>
      <c r="C16" s="74" t="s">
        <v>44</v>
      </c>
      <c r="D16" s="9"/>
      <c r="F16" s="9"/>
    </row>
    <row r="17" spans="1:6" ht="78.75" customHeight="1" x14ac:dyDescent="0.3">
      <c r="A17" s="70" t="s">
        <v>45</v>
      </c>
      <c r="B17" s="71" t="s">
        <v>63</v>
      </c>
      <c r="C17" s="74" t="s">
        <v>95</v>
      </c>
      <c r="D17" s="9"/>
      <c r="F17" s="9"/>
    </row>
    <row r="18" spans="1:6" ht="60" x14ac:dyDescent="0.3">
      <c r="A18" s="70"/>
      <c r="B18" s="71" t="s">
        <v>64</v>
      </c>
      <c r="C18" s="74" t="s">
        <v>96</v>
      </c>
      <c r="D18" s="9"/>
      <c r="F18" s="9"/>
    </row>
    <row r="19" spans="1:6" ht="55.5" customHeight="1" x14ac:dyDescent="0.3">
      <c r="A19" s="70" t="s">
        <v>46</v>
      </c>
      <c r="B19" s="71" t="s">
        <v>65</v>
      </c>
      <c r="C19" s="74" t="s">
        <v>97</v>
      </c>
      <c r="D19" s="9"/>
      <c r="F19" s="9"/>
    </row>
    <row r="20" spans="1:6" ht="56.25" customHeight="1" x14ac:dyDescent="0.3">
      <c r="A20" s="70"/>
      <c r="B20" s="71" t="s">
        <v>66</v>
      </c>
      <c r="C20" s="74" t="s">
        <v>92</v>
      </c>
      <c r="D20" s="9"/>
      <c r="F20" s="9"/>
    </row>
    <row r="21" spans="1:6" ht="78.75" customHeight="1" x14ac:dyDescent="0.3">
      <c r="A21" s="70"/>
      <c r="B21" s="71" t="s">
        <v>67</v>
      </c>
      <c r="C21" s="74" t="s">
        <v>47</v>
      </c>
      <c r="D21" s="9"/>
      <c r="F21" s="9"/>
    </row>
    <row r="22" spans="1:6" ht="77.25" customHeight="1" x14ac:dyDescent="0.3">
      <c r="A22" s="70" t="s">
        <v>48</v>
      </c>
      <c r="B22" s="71" t="s">
        <v>68</v>
      </c>
      <c r="C22" s="74" t="s">
        <v>98</v>
      </c>
      <c r="D22" s="9"/>
      <c r="F22" s="9"/>
    </row>
    <row r="23" spans="1:6" ht="51.75" customHeight="1" x14ac:dyDescent="0.3">
      <c r="A23" s="70"/>
      <c r="B23" s="71" t="s">
        <v>69</v>
      </c>
      <c r="C23" s="74" t="s">
        <v>99</v>
      </c>
      <c r="D23" s="9"/>
      <c r="F23" s="9"/>
    </row>
    <row r="24" spans="1:6" ht="3.75" customHeight="1" x14ac:dyDescent="0.3">
      <c r="A24" s="12"/>
      <c r="B24" s="11"/>
      <c r="C24" s="75"/>
      <c r="D24" s="9"/>
      <c r="F24" s="9"/>
    </row>
    <row r="25" spans="1:6" ht="22.5" customHeight="1" x14ac:dyDescent="0.3">
      <c r="A25" s="72" t="s">
        <v>49</v>
      </c>
      <c r="B25" s="73"/>
      <c r="C25" s="76"/>
      <c r="D25" s="9"/>
      <c r="F25" s="9"/>
    </row>
    <row r="26" spans="1:6" ht="195" x14ac:dyDescent="0.3">
      <c r="A26" s="70" t="s">
        <v>50</v>
      </c>
      <c r="B26" s="71" t="s">
        <v>51</v>
      </c>
      <c r="C26" s="74" t="s">
        <v>100</v>
      </c>
      <c r="D26" s="9"/>
      <c r="F26" s="9"/>
    </row>
    <row r="27" spans="1:6" ht="75" x14ac:dyDescent="0.3">
      <c r="A27" s="70" t="s">
        <v>52</v>
      </c>
      <c r="B27" s="71" t="s">
        <v>70</v>
      </c>
      <c r="C27" s="77" t="s">
        <v>53</v>
      </c>
      <c r="D27" s="9"/>
      <c r="F27" s="9"/>
    </row>
    <row r="28" spans="1:6" ht="30.75" thickBot="1" x14ac:dyDescent="0.35">
      <c r="A28" s="78" t="s">
        <v>54</v>
      </c>
      <c r="B28" s="79" t="s">
        <v>71</v>
      </c>
      <c r="C28" s="80" t="s">
        <v>55</v>
      </c>
      <c r="D28" s="9"/>
      <c r="F28" s="9"/>
    </row>
    <row r="29" spans="1:6" ht="12.75" customHeight="1" x14ac:dyDescent="0.3">
      <c r="A29" s="93" t="s">
        <v>104</v>
      </c>
      <c r="B29" s="93"/>
      <c r="C29" s="93"/>
      <c r="D29" s="9"/>
      <c r="F29" s="9"/>
    </row>
    <row r="30" spans="1:6" x14ac:dyDescent="0.3">
      <c r="A30" s="93"/>
      <c r="B30" s="93"/>
      <c r="C30" s="93"/>
      <c r="D30" s="9"/>
      <c r="F30" s="9"/>
    </row>
    <row r="31" spans="1:6" x14ac:dyDescent="0.3">
      <c r="A31" s="93"/>
      <c r="B31" s="93"/>
      <c r="C31" s="93"/>
      <c r="D31" s="9"/>
      <c r="F31" s="9"/>
    </row>
    <row r="32" spans="1:6" x14ac:dyDescent="0.3">
      <c r="A32" s="93"/>
      <c r="B32" s="93"/>
      <c r="C32" s="93"/>
      <c r="D32" s="9"/>
      <c r="F32" s="9"/>
    </row>
    <row r="33" spans="1:6" x14ac:dyDescent="0.3">
      <c r="A33" s="93"/>
      <c r="B33" s="93"/>
      <c r="C33" s="93"/>
      <c r="D33" s="9"/>
      <c r="F33" s="9"/>
    </row>
    <row r="34" spans="1:6" x14ac:dyDescent="0.3">
      <c r="A34" s="93"/>
      <c r="B34" s="93"/>
      <c r="C34" s="93"/>
      <c r="D34" s="9"/>
      <c r="F34" s="9"/>
    </row>
    <row r="35" spans="1:6" x14ac:dyDescent="0.3">
      <c r="A35" s="93"/>
      <c r="B35" s="93"/>
      <c r="C35" s="93"/>
      <c r="D35" s="9"/>
      <c r="F35" s="9"/>
    </row>
    <row r="36" spans="1:6" ht="15.75" x14ac:dyDescent="0.35">
      <c r="A36" s="1" t="s">
        <v>103</v>
      </c>
      <c r="C36" s="7"/>
      <c r="D36" s="9"/>
      <c r="F36" s="9"/>
    </row>
    <row r="37" spans="1:6" x14ac:dyDescent="0.3">
      <c r="A37" s="10"/>
      <c r="D37" s="9"/>
      <c r="F37" s="9"/>
    </row>
    <row r="38" spans="1:6" x14ac:dyDescent="0.3">
      <c r="A38" s="10"/>
      <c r="D38" s="9"/>
      <c r="F38" s="9"/>
    </row>
    <row r="39" spans="1:6" x14ac:dyDescent="0.3">
      <c r="A39" s="10"/>
      <c r="D39" s="9"/>
      <c r="F39" s="9"/>
    </row>
  </sheetData>
  <mergeCells count="4">
    <mergeCell ref="A4:C4"/>
    <mergeCell ref="A5:C5"/>
    <mergeCell ref="A6:C6"/>
    <mergeCell ref="A29:C35"/>
  </mergeCells>
  <dataValidations count="1">
    <dataValidation type="textLength" allowBlank="1" showInputMessage="1" showErrorMessage="1" sqref="A37:A38 B1:C3 A1 A3 B36:C38" xr:uid="{00000000-0002-0000-0000-000000000000}">
      <formula1>0</formula1>
      <formula2>0</formula2>
    </dataValidation>
  </dataValidations>
  <pageMargins left="0.7" right="0.7" top="0.75" bottom="0.75" header="0.3" footer="0.3"/>
  <pageSetup scale="65" fitToHeight="3" orientation="portrait" r:id="rId1"/>
  <rowBreaks count="1" manualBreakCount="1">
    <brk id="24"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E1"/>
    <pageSetUpPr fitToPage="1"/>
  </sheetPr>
  <dimension ref="A1:P142"/>
  <sheetViews>
    <sheetView showGridLines="0" zoomScaleNormal="100" workbookViewId="0">
      <pane ySplit="10" topLeftCell="A11" activePane="bottomLeft" state="frozen"/>
      <selection pane="bottomLeft" activeCell="F17" sqref="F17"/>
    </sheetView>
  </sheetViews>
  <sheetFormatPr defaultColWidth="9.140625" defaultRowHeight="15" outlineLevelRow="1" x14ac:dyDescent="0.3"/>
  <cols>
    <col min="1" max="1" width="19.28515625" style="13" customWidth="1"/>
    <col min="2" max="2" width="12.5703125" style="13" customWidth="1"/>
    <col min="3" max="3" width="33.42578125" style="13" customWidth="1"/>
    <col min="4" max="4" width="16.5703125" style="13" customWidth="1"/>
    <col min="5" max="5" width="15.140625" style="13" customWidth="1"/>
    <col min="6" max="7" width="16.5703125" style="13" customWidth="1"/>
    <col min="8" max="8" width="16.42578125" style="13" customWidth="1"/>
    <col min="9" max="9" width="39.140625" style="13" customWidth="1"/>
    <col min="10" max="10" width="2.140625" style="13" customWidth="1"/>
    <col min="11" max="11" width="13.42578125" style="13" customWidth="1"/>
    <col min="12" max="16384" width="9.140625" style="13"/>
  </cols>
  <sheetData>
    <row r="1" spans="1:9" ht="18.75" customHeight="1" x14ac:dyDescent="0.3"/>
    <row r="2" spans="1:9" ht="22.5" customHeight="1" x14ac:dyDescent="0.3"/>
    <row r="3" spans="1:9" ht="21" customHeight="1" thickBot="1" x14ac:dyDescent="0.35"/>
    <row r="4" spans="1:9" ht="12.75" customHeight="1" x14ac:dyDescent="0.3">
      <c r="A4" s="191" t="s">
        <v>4</v>
      </c>
      <c r="B4" s="192"/>
      <c r="C4" s="193"/>
      <c r="I4" s="161" t="s">
        <v>5</v>
      </c>
    </row>
    <row r="5" spans="1:9" ht="12.75" customHeight="1" x14ac:dyDescent="0.3">
      <c r="A5" s="194"/>
      <c r="B5" s="195"/>
      <c r="C5" s="196"/>
      <c r="D5" s="14"/>
      <c r="E5" s="14"/>
      <c r="F5" s="14"/>
      <c r="I5" s="15"/>
    </row>
    <row r="6" spans="1:9" ht="12.75" customHeight="1" thickBot="1" x14ac:dyDescent="0.35">
      <c r="A6" s="197"/>
      <c r="B6" s="198"/>
      <c r="C6" s="199"/>
      <c r="D6" s="16"/>
      <c r="E6" s="16"/>
      <c r="F6" s="16" t="s">
        <v>29</v>
      </c>
      <c r="G6" s="16" t="s">
        <v>30</v>
      </c>
      <c r="H6" s="16" t="s">
        <v>31</v>
      </c>
      <c r="I6" s="15"/>
    </row>
    <row r="7" spans="1:9" ht="12.75" customHeight="1" x14ac:dyDescent="0.3">
      <c r="E7" s="17" t="s">
        <v>28</v>
      </c>
      <c r="F7" s="160">
        <v>1</v>
      </c>
      <c r="G7" s="160">
        <v>0.75</v>
      </c>
      <c r="H7" s="160">
        <v>0.5</v>
      </c>
      <c r="I7" s="15"/>
    </row>
    <row r="8" spans="1:9" ht="3" customHeight="1" x14ac:dyDescent="0.3"/>
    <row r="9" spans="1:9" ht="18.75" customHeight="1" thickBot="1" x14ac:dyDescent="0.35">
      <c r="A9" s="127" t="s">
        <v>6</v>
      </c>
      <c r="B9" s="129" t="s">
        <v>7</v>
      </c>
      <c r="C9" s="130"/>
      <c r="D9" s="127" t="s">
        <v>102</v>
      </c>
      <c r="E9" s="127" t="s">
        <v>8</v>
      </c>
      <c r="F9" s="133" t="s">
        <v>9</v>
      </c>
      <c r="G9" s="133"/>
      <c r="H9" s="133"/>
      <c r="I9" s="127" t="s">
        <v>10</v>
      </c>
    </row>
    <row r="10" spans="1:9" s="18" customFormat="1" ht="42.75" customHeight="1" x14ac:dyDescent="0.3">
      <c r="A10" s="128"/>
      <c r="B10" s="131"/>
      <c r="C10" s="132"/>
      <c r="D10" s="128"/>
      <c r="E10" s="128"/>
      <c r="F10" s="66" t="s">
        <v>11</v>
      </c>
      <c r="G10" s="66" t="s">
        <v>12</v>
      </c>
      <c r="H10" s="66" t="s">
        <v>13</v>
      </c>
      <c r="I10" s="128"/>
    </row>
    <row r="11" spans="1:9" ht="16.5" customHeight="1" x14ac:dyDescent="0.3">
      <c r="A11" s="135" t="s">
        <v>25</v>
      </c>
      <c r="B11" s="144"/>
      <c r="C11" s="145"/>
      <c r="D11" s="152"/>
      <c r="E11" s="153"/>
      <c r="F11" s="55" t="str">
        <f t="shared" ref="F11:F15" si="0">IF(E11&gt;=0.5, D11, "")</f>
        <v/>
      </c>
      <c r="G11" s="55" t="str">
        <f>IF(E11&gt;=0.75, D11, "")</f>
        <v/>
      </c>
      <c r="H11" s="55" t="str">
        <f>IF(E11&gt;=1, D11, "")</f>
        <v/>
      </c>
      <c r="I11" s="19"/>
    </row>
    <row r="12" spans="1:9" ht="16.5" customHeight="1" x14ac:dyDescent="0.3">
      <c r="A12" s="135"/>
      <c r="B12" s="146"/>
      <c r="C12" s="147"/>
      <c r="D12" s="154"/>
      <c r="E12" s="153"/>
      <c r="F12" s="56" t="str">
        <f t="shared" si="0"/>
        <v/>
      </c>
      <c r="G12" s="55" t="str">
        <f t="shared" ref="G12:G15" si="1">IF(E12&gt;=0.75, D12, "")</f>
        <v/>
      </c>
      <c r="H12" s="55" t="str">
        <f t="shared" ref="H12:H15" si="2">IF(E12&gt;=1, D12, "")</f>
        <v/>
      </c>
      <c r="I12" s="21"/>
    </row>
    <row r="13" spans="1:9" ht="16.5" customHeight="1" x14ac:dyDescent="0.3">
      <c r="A13" s="135"/>
      <c r="B13" s="146"/>
      <c r="C13" s="147"/>
      <c r="D13" s="154"/>
      <c r="E13" s="153"/>
      <c r="F13" s="56" t="str">
        <f t="shared" si="0"/>
        <v/>
      </c>
      <c r="G13" s="55" t="str">
        <f t="shared" si="1"/>
        <v/>
      </c>
      <c r="H13" s="55" t="str">
        <f t="shared" si="2"/>
        <v/>
      </c>
      <c r="I13" s="21"/>
    </row>
    <row r="14" spans="1:9" ht="16.5" customHeight="1" x14ac:dyDescent="0.3">
      <c r="A14" s="135"/>
      <c r="B14" s="146"/>
      <c r="C14" s="147"/>
      <c r="D14" s="154"/>
      <c r="E14" s="153"/>
      <c r="F14" s="56" t="str">
        <f t="shared" si="0"/>
        <v/>
      </c>
      <c r="G14" s="55" t="str">
        <f t="shared" si="1"/>
        <v/>
      </c>
      <c r="H14" s="55" t="str">
        <f t="shared" si="2"/>
        <v/>
      </c>
      <c r="I14" s="21"/>
    </row>
    <row r="15" spans="1:9" ht="16.5" customHeight="1" x14ac:dyDescent="0.3">
      <c r="A15" s="135"/>
      <c r="B15" s="148"/>
      <c r="C15" s="149"/>
      <c r="D15" s="155"/>
      <c r="E15" s="156"/>
      <c r="F15" s="56" t="str">
        <f t="shared" si="0"/>
        <v/>
      </c>
      <c r="G15" s="55" t="str">
        <f t="shared" si="1"/>
        <v/>
      </c>
      <c r="H15" s="55" t="str">
        <f t="shared" si="2"/>
        <v/>
      </c>
      <c r="I15" s="21"/>
    </row>
    <row r="16" spans="1:9" ht="16.5" customHeight="1" x14ac:dyDescent="0.3">
      <c r="A16" s="117"/>
      <c r="B16" s="178" t="s">
        <v>14</v>
      </c>
      <c r="C16" s="150"/>
      <c r="D16" s="154"/>
      <c r="E16" s="126" t="s">
        <v>15</v>
      </c>
      <c r="F16" s="56">
        <f>$D16*F$7</f>
        <v>0</v>
      </c>
      <c r="G16" s="56">
        <f t="shared" ref="G16:H17" si="3">$D16*G$7</f>
        <v>0</v>
      </c>
      <c r="H16" s="56">
        <f t="shared" si="3"/>
        <v>0</v>
      </c>
      <c r="I16" s="21"/>
    </row>
    <row r="17" spans="1:9" ht="16.5" customHeight="1" thickBot="1" x14ac:dyDescent="0.35">
      <c r="A17" s="118"/>
      <c r="B17" s="178" t="s">
        <v>14</v>
      </c>
      <c r="C17" s="151"/>
      <c r="D17" s="157"/>
      <c r="E17" s="104"/>
      <c r="F17" s="56">
        <f>$D17*F$7</f>
        <v>0</v>
      </c>
      <c r="G17" s="56">
        <f t="shared" si="3"/>
        <v>0</v>
      </c>
      <c r="H17" s="56">
        <f t="shared" si="3"/>
        <v>0</v>
      </c>
      <c r="I17" s="24"/>
    </row>
    <row r="18" spans="1:9" ht="16.5" customHeight="1" x14ac:dyDescent="0.35">
      <c r="A18" s="25" t="s">
        <v>16</v>
      </c>
      <c r="B18" s="158">
        <v>0</v>
      </c>
      <c r="C18" s="26"/>
      <c r="D18" s="110" t="s">
        <v>17</v>
      </c>
      <c r="E18" s="111"/>
      <c r="F18" s="81">
        <f>SUM(F11:F17)</f>
        <v>0</v>
      </c>
      <c r="G18" s="81">
        <f>SUM(G11:G17)</f>
        <v>0</v>
      </c>
      <c r="H18" s="82">
        <f>SUM(H11:H17)</f>
        <v>0</v>
      </c>
      <c r="I18" s="27"/>
    </row>
    <row r="19" spans="1:9" ht="16.5" customHeight="1" x14ac:dyDescent="0.3">
      <c r="A19" s="28" t="str">
        <f>A11</f>
        <v>Program 1</v>
      </c>
      <c r="B19" s="159"/>
      <c r="C19" s="29"/>
      <c r="D19" s="112" t="s">
        <v>18</v>
      </c>
      <c r="E19" s="113"/>
      <c r="F19" s="83">
        <f>B18</f>
        <v>0</v>
      </c>
      <c r="G19" s="83">
        <f>B18</f>
        <v>0</v>
      </c>
      <c r="H19" s="84">
        <f>B18</f>
        <v>0</v>
      </c>
      <c r="I19" s="27"/>
    </row>
    <row r="20" spans="1:9" ht="16.5" customHeight="1" thickBot="1" x14ac:dyDescent="0.35">
      <c r="A20" s="30"/>
      <c r="B20" s="29"/>
      <c r="C20" s="29"/>
      <c r="D20" s="114" t="s">
        <v>74</v>
      </c>
      <c r="E20" s="115"/>
      <c r="F20" s="85">
        <f>F18-F19</f>
        <v>0</v>
      </c>
      <c r="G20" s="85">
        <f>G18-G19</f>
        <v>0</v>
      </c>
      <c r="H20" s="86">
        <f>H18-H19</f>
        <v>0</v>
      </c>
      <c r="I20" s="27"/>
    </row>
    <row r="21" spans="1:9" s="31" customFormat="1" ht="16.5" customHeight="1" x14ac:dyDescent="0.3">
      <c r="A21" s="26"/>
      <c r="B21" s="26"/>
      <c r="C21" s="26"/>
      <c r="D21" s="27"/>
      <c r="E21" s="27"/>
      <c r="F21" s="27"/>
      <c r="G21" s="27"/>
      <c r="H21" s="27"/>
      <c r="I21" s="27"/>
    </row>
    <row r="22" spans="1:9" ht="16.5" customHeight="1" x14ac:dyDescent="0.3">
      <c r="A22" s="116" t="s">
        <v>27</v>
      </c>
      <c r="B22" s="162"/>
      <c r="C22" s="163"/>
      <c r="D22" s="164"/>
      <c r="E22" s="165"/>
      <c r="F22" s="57" t="str">
        <f t="shared" ref="F22:F26" si="4">IF(E22&gt;=0.5, D22, "")</f>
        <v/>
      </c>
      <c r="G22" s="57" t="str">
        <f>IF(E22&gt;=0.75, D22, "")</f>
        <v/>
      </c>
      <c r="H22" s="64" t="str">
        <f>IF(E22&gt;=1, D22, "")</f>
        <v/>
      </c>
      <c r="I22" s="34"/>
    </row>
    <row r="23" spans="1:9" ht="16.5" customHeight="1" x14ac:dyDescent="0.3">
      <c r="A23" s="117"/>
      <c r="B23" s="166"/>
      <c r="C23" s="146"/>
      <c r="D23" s="154"/>
      <c r="E23" s="167"/>
      <c r="F23" s="56" t="str">
        <f t="shared" si="4"/>
        <v/>
      </c>
      <c r="G23" s="56" t="str">
        <f t="shared" ref="G23:G26" si="5">IF(E23&gt;=0.75, D23, "")</f>
        <v/>
      </c>
      <c r="H23" s="65" t="str">
        <f t="shared" ref="H23:H26" si="6">IF(E23&gt;=1, D23, "")</f>
        <v/>
      </c>
      <c r="I23" s="21"/>
    </row>
    <row r="24" spans="1:9" ht="16.5" customHeight="1" x14ac:dyDescent="0.3">
      <c r="A24" s="117"/>
      <c r="B24" s="166"/>
      <c r="C24" s="146"/>
      <c r="D24" s="154"/>
      <c r="E24" s="167"/>
      <c r="F24" s="56" t="str">
        <f t="shared" si="4"/>
        <v/>
      </c>
      <c r="G24" s="56" t="str">
        <f t="shared" si="5"/>
        <v/>
      </c>
      <c r="H24" s="56" t="str">
        <f t="shared" si="6"/>
        <v/>
      </c>
      <c r="I24" s="21"/>
    </row>
    <row r="25" spans="1:9" ht="16.5" customHeight="1" x14ac:dyDescent="0.3">
      <c r="A25" s="117"/>
      <c r="B25" s="166"/>
      <c r="C25" s="146"/>
      <c r="D25" s="154"/>
      <c r="E25" s="167"/>
      <c r="F25" s="56" t="str">
        <f t="shared" si="4"/>
        <v/>
      </c>
      <c r="G25" s="56" t="str">
        <f t="shared" si="5"/>
        <v/>
      </c>
      <c r="H25" s="56" t="str">
        <f t="shared" si="6"/>
        <v/>
      </c>
      <c r="I25" s="21"/>
    </row>
    <row r="26" spans="1:9" ht="16.5" customHeight="1" x14ac:dyDescent="0.3">
      <c r="A26" s="117"/>
      <c r="B26" s="166"/>
      <c r="C26" s="168"/>
      <c r="D26" s="154"/>
      <c r="E26" s="167"/>
      <c r="F26" s="56" t="str">
        <f t="shared" si="4"/>
        <v/>
      </c>
      <c r="G26" s="56" t="str">
        <f t="shared" si="5"/>
        <v/>
      </c>
      <c r="H26" s="56" t="str">
        <f t="shared" si="6"/>
        <v/>
      </c>
      <c r="I26" s="21"/>
    </row>
    <row r="27" spans="1:9" ht="16.5" customHeight="1" x14ac:dyDescent="0.3">
      <c r="A27" s="117"/>
      <c r="B27" s="178" t="s">
        <v>14</v>
      </c>
      <c r="C27" s="150"/>
      <c r="D27" s="154"/>
      <c r="E27" s="126" t="s">
        <v>15</v>
      </c>
      <c r="F27" s="56">
        <f>$D27*F$7</f>
        <v>0</v>
      </c>
      <c r="G27" s="56">
        <f t="shared" ref="G27:H28" si="7">$D27*G$7</f>
        <v>0</v>
      </c>
      <c r="H27" s="56">
        <f t="shared" si="7"/>
        <v>0</v>
      </c>
      <c r="I27" s="21"/>
    </row>
    <row r="28" spans="1:9" ht="16.5" customHeight="1" thickBot="1" x14ac:dyDescent="0.35">
      <c r="A28" s="118"/>
      <c r="B28" s="178" t="s">
        <v>14</v>
      </c>
      <c r="C28" s="169"/>
      <c r="D28" s="157"/>
      <c r="E28" s="104"/>
      <c r="F28" s="56">
        <f>$D28*F$7</f>
        <v>0</v>
      </c>
      <c r="G28" s="56">
        <f t="shared" si="7"/>
        <v>0</v>
      </c>
      <c r="H28" s="56">
        <f t="shared" si="7"/>
        <v>0</v>
      </c>
      <c r="I28" s="24"/>
    </row>
    <row r="29" spans="1:9" ht="16.5" customHeight="1" x14ac:dyDescent="0.35">
      <c r="A29" s="37" t="s">
        <v>16</v>
      </c>
      <c r="B29" s="170">
        <v>0</v>
      </c>
      <c r="C29" s="26"/>
      <c r="D29" s="124" t="s">
        <v>17</v>
      </c>
      <c r="E29" s="125"/>
      <c r="F29" s="81">
        <f>SUM(F22:F28)</f>
        <v>0</v>
      </c>
      <c r="G29" s="81">
        <f>SUM(G22:G28)</f>
        <v>0</v>
      </c>
      <c r="H29" s="82">
        <f>SUM(H22:H28)</f>
        <v>0</v>
      </c>
      <c r="I29" s="27"/>
    </row>
    <row r="30" spans="1:9" ht="16.5" customHeight="1" x14ac:dyDescent="0.3">
      <c r="A30" s="38" t="str">
        <f>A22</f>
        <v>Program 2</v>
      </c>
      <c r="B30" s="159"/>
      <c r="C30" s="26"/>
      <c r="D30" s="112" t="s">
        <v>18</v>
      </c>
      <c r="E30" s="113"/>
      <c r="F30" s="83">
        <f>B29</f>
        <v>0</v>
      </c>
      <c r="G30" s="83">
        <f>B29</f>
        <v>0</v>
      </c>
      <c r="H30" s="84">
        <f>B29</f>
        <v>0</v>
      </c>
      <c r="I30" s="27"/>
    </row>
    <row r="31" spans="1:9" ht="16.5" customHeight="1" thickBot="1" x14ac:dyDescent="0.35">
      <c r="A31" s="39"/>
      <c r="B31" s="26"/>
      <c r="C31" s="26"/>
      <c r="D31" s="114" t="s">
        <v>74</v>
      </c>
      <c r="E31" s="115"/>
      <c r="F31" s="85">
        <f>F29-F30</f>
        <v>0</v>
      </c>
      <c r="G31" s="85">
        <f>G29-G30</f>
        <v>0</v>
      </c>
      <c r="H31" s="86">
        <f>H29-H30</f>
        <v>0</v>
      </c>
      <c r="I31" s="27"/>
    </row>
    <row r="32" spans="1:9" s="31" customFormat="1" ht="16.5" customHeight="1" x14ac:dyDescent="0.3">
      <c r="A32" s="26"/>
      <c r="B32" s="26"/>
      <c r="C32" s="26"/>
      <c r="D32" s="27"/>
      <c r="E32" s="27"/>
      <c r="F32" s="27"/>
      <c r="G32" s="27"/>
      <c r="H32" s="27"/>
      <c r="I32" s="27"/>
    </row>
    <row r="33" spans="1:9" ht="16.5" customHeight="1" x14ac:dyDescent="0.3">
      <c r="A33" s="116" t="s">
        <v>26</v>
      </c>
      <c r="B33" s="162"/>
      <c r="C33" s="163"/>
      <c r="D33" s="164"/>
      <c r="E33" s="165"/>
      <c r="F33" s="57" t="str">
        <f t="shared" ref="F33:F37" si="8">IF(E33&gt;=0.5, D33, "")</f>
        <v/>
      </c>
      <c r="G33" s="57" t="str">
        <f>IF(E33&gt;=0.75, D33, "")</f>
        <v/>
      </c>
      <c r="H33" s="64" t="str">
        <f>IF(E33&gt;=1, D33, "")</f>
        <v/>
      </c>
      <c r="I33" s="34"/>
    </row>
    <row r="34" spans="1:9" ht="16.5" customHeight="1" x14ac:dyDescent="0.3">
      <c r="A34" s="117"/>
      <c r="B34" s="166"/>
      <c r="C34" s="146"/>
      <c r="D34" s="154"/>
      <c r="E34" s="167"/>
      <c r="F34" s="56" t="str">
        <f t="shared" si="8"/>
        <v/>
      </c>
      <c r="G34" s="56" t="str">
        <f t="shared" ref="G34:G37" si="9">IF(E34&gt;=0.75, D34, "")</f>
        <v/>
      </c>
      <c r="H34" s="65" t="str">
        <f t="shared" ref="H34:H37" si="10">IF(E34&gt;=1, D34, "")</f>
        <v/>
      </c>
      <c r="I34" s="21"/>
    </row>
    <row r="35" spans="1:9" ht="16.5" customHeight="1" x14ac:dyDescent="0.3">
      <c r="A35" s="117"/>
      <c r="B35" s="166"/>
      <c r="C35" s="146"/>
      <c r="D35" s="154"/>
      <c r="E35" s="171"/>
      <c r="F35" s="56" t="str">
        <f t="shared" si="8"/>
        <v/>
      </c>
      <c r="G35" s="56" t="str">
        <f t="shared" si="9"/>
        <v/>
      </c>
      <c r="H35" s="56" t="str">
        <f t="shared" si="10"/>
        <v/>
      </c>
      <c r="I35" s="21"/>
    </row>
    <row r="36" spans="1:9" ht="16.5" customHeight="1" x14ac:dyDescent="0.3">
      <c r="A36" s="117"/>
      <c r="B36" s="166"/>
      <c r="C36" s="146"/>
      <c r="D36" s="154"/>
      <c r="E36" s="167"/>
      <c r="F36" s="56" t="str">
        <f t="shared" si="8"/>
        <v/>
      </c>
      <c r="G36" s="56" t="str">
        <f t="shared" si="9"/>
        <v/>
      </c>
      <c r="H36" s="56" t="str">
        <f t="shared" si="10"/>
        <v/>
      </c>
      <c r="I36" s="21"/>
    </row>
    <row r="37" spans="1:9" ht="16.5" customHeight="1" x14ac:dyDescent="0.3">
      <c r="A37" s="117"/>
      <c r="B37" s="166"/>
      <c r="C37" s="168"/>
      <c r="D37" s="154"/>
      <c r="E37" s="167"/>
      <c r="F37" s="56" t="str">
        <f t="shared" si="8"/>
        <v/>
      </c>
      <c r="G37" s="56" t="str">
        <f t="shared" si="9"/>
        <v/>
      </c>
      <c r="H37" s="56" t="str">
        <f t="shared" si="10"/>
        <v/>
      </c>
      <c r="I37" s="21"/>
    </row>
    <row r="38" spans="1:9" ht="16.5" customHeight="1" x14ac:dyDescent="0.3">
      <c r="A38" s="117"/>
      <c r="B38" s="178" t="s">
        <v>14</v>
      </c>
      <c r="C38" s="150"/>
      <c r="D38" s="154"/>
      <c r="E38" s="126" t="s">
        <v>15</v>
      </c>
      <c r="F38" s="56">
        <f>$D38*F$7</f>
        <v>0</v>
      </c>
      <c r="G38" s="56">
        <f t="shared" ref="G38:H39" si="11">$D38*G$7</f>
        <v>0</v>
      </c>
      <c r="H38" s="56">
        <f t="shared" si="11"/>
        <v>0</v>
      </c>
      <c r="I38" s="21"/>
    </row>
    <row r="39" spans="1:9" ht="16.5" customHeight="1" thickBot="1" x14ac:dyDescent="0.35">
      <c r="A39" s="118"/>
      <c r="B39" s="178" t="s">
        <v>14</v>
      </c>
      <c r="C39" s="169"/>
      <c r="D39" s="157"/>
      <c r="E39" s="104"/>
      <c r="F39" s="56">
        <f>$D39*F$7</f>
        <v>0</v>
      </c>
      <c r="G39" s="56">
        <f t="shared" si="11"/>
        <v>0</v>
      </c>
      <c r="H39" s="56">
        <f t="shared" si="11"/>
        <v>0</v>
      </c>
      <c r="I39" s="24"/>
    </row>
    <row r="40" spans="1:9" ht="16.5" customHeight="1" x14ac:dyDescent="0.35">
      <c r="A40" s="41" t="s">
        <v>16</v>
      </c>
      <c r="B40" s="170">
        <v>0</v>
      </c>
      <c r="C40" s="26"/>
      <c r="D40" s="124" t="s">
        <v>17</v>
      </c>
      <c r="E40" s="125"/>
      <c r="F40" s="81">
        <f>SUM(F33:F39)</f>
        <v>0</v>
      </c>
      <c r="G40" s="81">
        <f>SUM(G33:G39)</f>
        <v>0</v>
      </c>
      <c r="H40" s="82">
        <f>SUM(H33:H39)</f>
        <v>0</v>
      </c>
      <c r="I40" s="27"/>
    </row>
    <row r="41" spans="1:9" ht="16.5" customHeight="1" x14ac:dyDescent="0.3">
      <c r="A41" s="42" t="str">
        <f>A33</f>
        <v>Program 3</v>
      </c>
      <c r="B41" s="159"/>
      <c r="C41" s="26"/>
      <c r="D41" s="112" t="s">
        <v>18</v>
      </c>
      <c r="E41" s="113"/>
      <c r="F41" s="83">
        <f>B40</f>
        <v>0</v>
      </c>
      <c r="G41" s="83">
        <f>B40</f>
        <v>0</v>
      </c>
      <c r="H41" s="84">
        <f>B40</f>
        <v>0</v>
      </c>
      <c r="I41" s="27"/>
    </row>
    <row r="42" spans="1:9" ht="16.5" customHeight="1" thickBot="1" x14ac:dyDescent="0.35">
      <c r="A42" s="39"/>
      <c r="B42" s="26"/>
      <c r="C42" s="26"/>
      <c r="D42" s="114" t="s">
        <v>74</v>
      </c>
      <c r="E42" s="115"/>
      <c r="F42" s="85">
        <f>F40-F41</f>
        <v>0</v>
      </c>
      <c r="G42" s="85">
        <f>G40-G41</f>
        <v>0</v>
      </c>
      <c r="H42" s="86">
        <f>H40-H41</f>
        <v>0</v>
      </c>
      <c r="I42" s="27"/>
    </row>
    <row r="43" spans="1:9" s="31" customFormat="1" ht="16.5" customHeight="1" outlineLevel="1" x14ac:dyDescent="0.3">
      <c r="A43" s="26"/>
      <c r="B43" s="26"/>
      <c r="C43" s="26"/>
      <c r="D43" s="27"/>
      <c r="E43" s="27"/>
      <c r="F43" s="27"/>
      <c r="G43" s="27"/>
      <c r="H43" s="27"/>
      <c r="I43" s="27"/>
    </row>
    <row r="44" spans="1:9" ht="16.5" customHeight="1" outlineLevel="1" x14ac:dyDescent="0.3">
      <c r="A44" s="116" t="s">
        <v>0</v>
      </c>
      <c r="B44" s="162"/>
      <c r="C44" s="163"/>
      <c r="D44" s="164"/>
      <c r="E44" s="165"/>
      <c r="F44" s="57" t="str">
        <f t="shared" ref="F44:F48" si="12">IF(E44&gt;=0.5, D44, "")</f>
        <v/>
      </c>
      <c r="G44" s="57" t="str">
        <f>IF(E44&gt;=0.75, D44, "")</f>
        <v/>
      </c>
      <c r="H44" s="64" t="str">
        <f>IF(E44&gt;=1, D44, "")</f>
        <v/>
      </c>
      <c r="I44" s="34"/>
    </row>
    <row r="45" spans="1:9" ht="16.5" customHeight="1" outlineLevel="1" x14ac:dyDescent="0.3">
      <c r="A45" s="117"/>
      <c r="B45" s="166"/>
      <c r="C45" s="146"/>
      <c r="D45" s="154"/>
      <c r="E45" s="167"/>
      <c r="F45" s="56" t="str">
        <f t="shared" si="12"/>
        <v/>
      </c>
      <c r="G45" s="56" t="str">
        <f t="shared" ref="G45:G48" si="13">IF(E45&gt;=0.75, D45, "")</f>
        <v/>
      </c>
      <c r="H45" s="65" t="str">
        <f t="shared" ref="H45:H48" si="14">IF(E45&gt;=1, D45, "")</f>
        <v/>
      </c>
      <c r="I45" s="21"/>
    </row>
    <row r="46" spans="1:9" ht="16.5" customHeight="1" outlineLevel="1" x14ac:dyDescent="0.3">
      <c r="A46" s="117"/>
      <c r="B46" s="166"/>
      <c r="C46" s="146"/>
      <c r="D46" s="154"/>
      <c r="E46" s="167"/>
      <c r="F46" s="56" t="str">
        <f t="shared" si="12"/>
        <v/>
      </c>
      <c r="G46" s="56" t="str">
        <f t="shared" si="13"/>
        <v/>
      </c>
      <c r="H46" s="56" t="str">
        <f t="shared" si="14"/>
        <v/>
      </c>
      <c r="I46" s="21"/>
    </row>
    <row r="47" spans="1:9" ht="16.5" customHeight="1" outlineLevel="1" x14ac:dyDescent="0.3">
      <c r="A47" s="117"/>
      <c r="B47" s="166"/>
      <c r="C47" s="146"/>
      <c r="D47" s="154"/>
      <c r="E47" s="167"/>
      <c r="F47" s="56" t="str">
        <f t="shared" si="12"/>
        <v/>
      </c>
      <c r="G47" s="56" t="str">
        <f t="shared" si="13"/>
        <v/>
      </c>
      <c r="H47" s="56" t="str">
        <f t="shared" si="14"/>
        <v/>
      </c>
      <c r="I47" s="21"/>
    </row>
    <row r="48" spans="1:9" ht="16.5" customHeight="1" outlineLevel="1" x14ac:dyDescent="0.3">
      <c r="A48" s="117"/>
      <c r="B48" s="166"/>
      <c r="C48" s="168"/>
      <c r="D48" s="154"/>
      <c r="E48" s="167"/>
      <c r="F48" s="56" t="str">
        <f t="shared" si="12"/>
        <v/>
      </c>
      <c r="G48" s="56" t="str">
        <f t="shared" si="13"/>
        <v/>
      </c>
      <c r="H48" s="56" t="str">
        <f t="shared" si="14"/>
        <v/>
      </c>
      <c r="I48" s="21"/>
    </row>
    <row r="49" spans="1:9" ht="16.5" customHeight="1" outlineLevel="1" x14ac:dyDescent="0.3">
      <c r="A49" s="117"/>
      <c r="B49" s="178" t="s">
        <v>14</v>
      </c>
      <c r="C49" s="150"/>
      <c r="D49" s="154"/>
      <c r="E49" s="126" t="s">
        <v>15</v>
      </c>
      <c r="F49" s="56">
        <f>$D49*F$7</f>
        <v>0</v>
      </c>
      <c r="G49" s="56">
        <f t="shared" ref="G49:H50" si="15">$D49*G$7</f>
        <v>0</v>
      </c>
      <c r="H49" s="56">
        <f t="shared" si="15"/>
        <v>0</v>
      </c>
      <c r="I49" s="21"/>
    </row>
    <row r="50" spans="1:9" ht="16.5" customHeight="1" outlineLevel="1" thickBot="1" x14ac:dyDescent="0.35">
      <c r="A50" s="118"/>
      <c r="B50" s="178" t="s">
        <v>14</v>
      </c>
      <c r="C50" s="169"/>
      <c r="D50" s="157"/>
      <c r="E50" s="104"/>
      <c r="F50" s="56">
        <f>$D50*F$7</f>
        <v>0</v>
      </c>
      <c r="G50" s="56">
        <f t="shared" si="15"/>
        <v>0</v>
      </c>
      <c r="H50" s="56">
        <f t="shared" si="15"/>
        <v>0</v>
      </c>
      <c r="I50" s="24"/>
    </row>
    <row r="51" spans="1:9" ht="16.5" customHeight="1" outlineLevel="1" x14ac:dyDescent="0.35">
      <c r="A51" s="25" t="s">
        <v>16</v>
      </c>
      <c r="B51" s="170">
        <v>0</v>
      </c>
      <c r="C51" s="26"/>
      <c r="D51" s="124" t="s">
        <v>17</v>
      </c>
      <c r="E51" s="125"/>
      <c r="F51" s="81">
        <f>SUM(F44:F50)</f>
        <v>0</v>
      </c>
      <c r="G51" s="81">
        <f>SUM(G44:G50)</f>
        <v>0</v>
      </c>
      <c r="H51" s="82">
        <f>SUM(H44:H50)</f>
        <v>0</v>
      </c>
      <c r="I51" s="27"/>
    </row>
    <row r="52" spans="1:9" ht="16.5" customHeight="1" outlineLevel="1" x14ac:dyDescent="0.3">
      <c r="A52" s="28" t="str">
        <f>A44</f>
        <v>Program 4</v>
      </c>
      <c r="B52" s="159"/>
      <c r="C52" s="26"/>
      <c r="D52" s="112" t="s">
        <v>18</v>
      </c>
      <c r="E52" s="113"/>
      <c r="F52" s="83">
        <f>B51</f>
        <v>0</v>
      </c>
      <c r="G52" s="83">
        <f>B51</f>
        <v>0</v>
      </c>
      <c r="H52" s="84">
        <f>B51</f>
        <v>0</v>
      </c>
      <c r="I52" s="27"/>
    </row>
    <row r="53" spans="1:9" ht="16.5" customHeight="1" outlineLevel="1" thickBot="1" x14ac:dyDescent="0.35">
      <c r="A53" s="39"/>
      <c r="B53" s="26"/>
      <c r="C53" s="26"/>
      <c r="D53" s="114" t="s">
        <v>74</v>
      </c>
      <c r="E53" s="115"/>
      <c r="F53" s="85">
        <f>F51-F52</f>
        <v>0</v>
      </c>
      <c r="G53" s="85">
        <f>G51-G52</f>
        <v>0</v>
      </c>
      <c r="H53" s="86">
        <f>H51-H52</f>
        <v>0</v>
      </c>
      <c r="I53" s="27"/>
    </row>
    <row r="54" spans="1:9" s="31" customFormat="1" ht="16.5" customHeight="1" outlineLevel="1" x14ac:dyDescent="0.3">
      <c r="A54" s="26"/>
      <c r="B54" s="26"/>
      <c r="C54" s="26"/>
      <c r="D54" s="27"/>
      <c r="E54" s="27"/>
      <c r="F54" s="27"/>
      <c r="G54" s="27"/>
      <c r="H54" s="27"/>
      <c r="I54" s="27"/>
    </row>
    <row r="55" spans="1:9" ht="16.5" customHeight="1" outlineLevel="1" x14ac:dyDescent="0.3">
      <c r="A55" s="116" t="s">
        <v>1</v>
      </c>
      <c r="B55" s="162"/>
      <c r="C55" s="163"/>
      <c r="D55" s="164"/>
      <c r="E55" s="165"/>
      <c r="F55" s="57" t="str">
        <f t="shared" ref="F55:F59" si="16">IF(E55&gt;=0.5, D55, "")</f>
        <v/>
      </c>
      <c r="G55" s="57" t="str">
        <f>IF(E55&gt;=0.75, D55, "")</f>
        <v/>
      </c>
      <c r="H55" s="64" t="str">
        <f>IF(E55&gt;=1, D55, "")</f>
        <v/>
      </c>
      <c r="I55" s="34"/>
    </row>
    <row r="56" spans="1:9" ht="16.5" customHeight="1" outlineLevel="1" x14ac:dyDescent="0.3">
      <c r="A56" s="117"/>
      <c r="B56" s="166"/>
      <c r="C56" s="146"/>
      <c r="D56" s="154"/>
      <c r="E56" s="167"/>
      <c r="F56" s="56" t="str">
        <f t="shared" si="16"/>
        <v/>
      </c>
      <c r="G56" s="56" t="str">
        <f t="shared" ref="G56:G59" si="17">IF(E56&gt;=0.75, D56, "")</f>
        <v/>
      </c>
      <c r="H56" s="65" t="str">
        <f t="shared" ref="H56:H59" si="18">IF(E56&gt;=1, D56, "")</f>
        <v/>
      </c>
      <c r="I56" s="21"/>
    </row>
    <row r="57" spans="1:9" ht="16.5" customHeight="1" outlineLevel="1" x14ac:dyDescent="0.3">
      <c r="A57" s="117"/>
      <c r="B57" s="166"/>
      <c r="C57" s="146"/>
      <c r="D57" s="154"/>
      <c r="E57" s="167"/>
      <c r="F57" s="56" t="str">
        <f t="shared" si="16"/>
        <v/>
      </c>
      <c r="G57" s="56" t="str">
        <f t="shared" si="17"/>
        <v/>
      </c>
      <c r="H57" s="56" t="str">
        <f t="shared" si="18"/>
        <v/>
      </c>
      <c r="I57" s="21"/>
    </row>
    <row r="58" spans="1:9" ht="16.5" customHeight="1" outlineLevel="1" x14ac:dyDescent="0.3">
      <c r="A58" s="117"/>
      <c r="B58" s="166"/>
      <c r="C58" s="146"/>
      <c r="D58" s="154"/>
      <c r="E58" s="167"/>
      <c r="F58" s="56" t="str">
        <f t="shared" si="16"/>
        <v/>
      </c>
      <c r="G58" s="56" t="str">
        <f t="shared" si="17"/>
        <v/>
      </c>
      <c r="H58" s="56" t="str">
        <f t="shared" si="18"/>
        <v/>
      </c>
      <c r="I58" s="21"/>
    </row>
    <row r="59" spans="1:9" ht="16.5" customHeight="1" outlineLevel="1" x14ac:dyDescent="0.3">
      <c r="A59" s="117"/>
      <c r="B59" s="166"/>
      <c r="C59" s="168"/>
      <c r="D59" s="154"/>
      <c r="E59" s="167"/>
      <c r="F59" s="56" t="str">
        <f t="shared" si="16"/>
        <v/>
      </c>
      <c r="G59" s="56" t="str">
        <f t="shared" si="17"/>
        <v/>
      </c>
      <c r="H59" s="56" t="str">
        <f t="shared" si="18"/>
        <v/>
      </c>
      <c r="I59" s="21"/>
    </row>
    <row r="60" spans="1:9" ht="16.5" customHeight="1" outlineLevel="1" x14ac:dyDescent="0.3">
      <c r="A60" s="117"/>
      <c r="B60" s="178" t="s">
        <v>14</v>
      </c>
      <c r="C60" s="150"/>
      <c r="D60" s="154"/>
      <c r="E60" s="126" t="s">
        <v>15</v>
      </c>
      <c r="F60" s="56">
        <f>$D60*F$7</f>
        <v>0</v>
      </c>
      <c r="G60" s="56">
        <f t="shared" ref="G60:H61" si="19">$D60*G$7</f>
        <v>0</v>
      </c>
      <c r="H60" s="56">
        <f t="shared" si="19"/>
        <v>0</v>
      </c>
      <c r="I60" s="21"/>
    </row>
    <row r="61" spans="1:9" ht="16.5" customHeight="1" outlineLevel="1" thickBot="1" x14ac:dyDescent="0.35">
      <c r="A61" s="118"/>
      <c r="B61" s="178" t="s">
        <v>14</v>
      </c>
      <c r="C61" s="169"/>
      <c r="D61" s="157"/>
      <c r="E61" s="104"/>
      <c r="F61" s="56">
        <f>$D61*F$7</f>
        <v>0</v>
      </c>
      <c r="G61" s="56">
        <f t="shared" si="19"/>
        <v>0</v>
      </c>
      <c r="H61" s="56">
        <f t="shared" si="19"/>
        <v>0</v>
      </c>
      <c r="I61" s="24"/>
    </row>
    <row r="62" spans="1:9" ht="16.5" customHeight="1" outlineLevel="1" x14ac:dyDescent="0.35">
      <c r="A62" s="25" t="s">
        <v>16</v>
      </c>
      <c r="B62" s="170">
        <v>0</v>
      </c>
      <c r="C62" s="26"/>
      <c r="D62" s="124" t="s">
        <v>17</v>
      </c>
      <c r="E62" s="125"/>
      <c r="F62" s="81">
        <f>SUM(F55:F61)</f>
        <v>0</v>
      </c>
      <c r="G62" s="81">
        <f>SUM(G55:G61)</f>
        <v>0</v>
      </c>
      <c r="H62" s="82">
        <f>SUM(H55:H61)</f>
        <v>0</v>
      </c>
      <c r="I62" s="27"/>
    </row>
    <row r="63" spans="1:9" ht="16.5" customHeight="1" outlineLevel="1" x14ac:dyDescent="0.3">
      <c r="A63" s="28" t="str">
        <f>A55</f>
        <v>Program 5</v>
      </c>
      <c r="B63" s="159"/>
      <c r="C63" s="26"/>
      <c r="D63" s="112" t="s">
        <v>18</v>
      </c>
      <c r="E63" s="113"/>
      <c r="F63" s="83">
        <f>B62</f>
        <v>0</v>
      </c>
      <c r="G63" s="83">
        <f>B62</f>
        <v>0</v>
      </c>
      <c r="H63" s="84">
        <f>B62</f>
        <v>0</v>
      </c>
      <c r="I63" s="27"/>
    </row>
    <row r="64" spans="1:9" ht="16.5" customHeight="1" outlineLevel="1" thickBot="1" x14ac:dyDescent="0.35">
      <c r="A64" s="39"/>
      <c r="B64" s="26"/>
      <c r="C64" s="26"/>
      <c r="D64" s="114" t="s">
        <v>74</v>
      </c>
      <c r="E64" s="115"/>
      <c r="F64" s="85">
        <f>F62-F63</f>
        <v>0</v>
      </c>
      <c r="G64" s="85">
        <f>G62-G63</f>
        <v>0</v>
      </c>
      <c r="H64" s="86">
        <f>H62-H63</f>
        <v>0</v>
      </c>
      <c r="I64" s="27"/>
    </row>
    <row r="65" spans="1:9" ht="16.5" customHeight="1" outlineLevel="1" x14ac:dyDescent="0.3">
      <c r="A65" s="39"/>
      <c r="B65" s="26"/>
      <c r="C65" s="26"/>
      <c r="D65" s="43"/>
      <c r="E65" s="43"/>
      <c r="F65" s="44"/>
      <c r="G65" s="44"/>
      <c r="H65" s="44"/>
      <c r="I65" s="27"/>
    </row>
    <row r="66" spans="1:9" ht="16.5" customHeight="1" outlineLevel="1" x14ac:dyDescent="0.3">
      <c r="A66" s="116" t="s">
        <v>2</v>
      </c>
      <c r="B66" s="162"/>
      <c r="C66" s="163"/>
      <c r="D66" s="164"/>
      <c r="E66" s="165"/>
      <c r="F66" s="57" t="str">
        <f t="shared" ref="F66:F70" si="20">IF(E66&gt;=0.5, D66, "")</f>
        <v/>
      </c>
      <c r="G66" s="57" t="str">
        <f>IF(E66&gt;=0.75, D66, "")</f>
        <v/>
      </c>
      <c r="H66" s="64" t="str">
        <f>IF(E66&gt;=1, D66, "")</f>
        <v/>
      </c>
      <c r="I66" s="34"/>
    </row>
    <row r="67" spans="1:9" ht="16.5" customHeight="1" outlineLevel="1" x14ac:dyDescent="0.3">
      <c r="A67" s="117"/>
      <c r="B67" s="166"/>
      <c r="C67" s="146"/>
      <c r="D67" s="154"/>
      <c r="E67" s="167"/>
      <c r="F67" s="56" t="str">
        <f t="shared" si="20"/>
        <v/>
      </c>
      <c r="G67" s="56" t="str">
        <f t="shared" ref="G67:G70" si="21">IF(E67&gt;=0.75, D67, "")</f>
        <v/>
      </c>
      <c r="H67" s="65" t="str">
        <f t="shared" ref="H67:H70" si="22">IF(E67&gt;=1, D67, "")</f>
        <v/>
      </c>
      <c r="I67" s="21"/>
    </row>
    <row r="68" spans="1:9" ht="16.5" customHeight="1" outlineLevel="1" x14ac:dyDescent="0.3">
      <c r="A68" s="117"/>
      <c r="B68" s="166"/>
      <c r="C68" s="146"/>
      <c r="D68" s="154"/>
      <c r="E68" s="167"/>
      <c r="F68" s="56" t="str">
        <f t="shared" si="20"/>
        <v/>
      </c>
      <c r="G68" s="56" t="str">
        <f t="shared" si="21"/>
        <v/>
      </c>
      <c r="H68" s="56" t="str">
        <f t="shared" si="22"/>
        <v/>
      </c>
      <c r="I68" s="21"/>
    </row>
    <row r="69" spans="1:9" ht="16.5" customHeight="1" outlineLevel="1" x14ac:dyDescent="0.3">
      <c r="A69" s="117"/>
      <c r="B69" s="166"/>
      <c r="C69" s="146"/>
      <c r="D69" s="154"/>
      <c r="E69" s="167"/>
      <c r="F69" s="56" t="str">
        <f t="shared" si="20"/>
        <v/>
      </c>
      <c r="G69" s="56" t="str">
        <f t="shared" si="21"/>
        <v/>
      </c>
      <c r="H69" s="56" t="str">
        <f t="shared" si="22"/>
        <v/>
      </c>
      <c r="I69" s="21"/>
    </row>
    <row r="70" spans="1:9" ht="16.5" customHeight="1" outlineLevel="1" x14ac:dyDescent="0.3">
      <c r="A70" s="117"/>
      <c r="B70" s="166"/>
      <c r="C70" s="168"/>
      <c r="D70" s="154"/>
      <c r="E70" s="167"/>
      <c r="F70" s="56" t="str">
        <f t="shared" si="20"/>
        <v/>
      </c>
      <c r="G70" s="56" t="str">
        <f t="shared" si="21"/>
        <v/>
      </c>
      <c r="H70" s="56" t="str">
        <f t="shared" si="22"/>
        <v/>
      </c>
      <c r="I70" s="21"/>
    </row>
    <row r="71" spans="1:9" ht="16.5" customHeight="1" outlineLevel="1" x14ac:dyDescent="0.3">
      <c r="A71" s="117"/>
      <c r="B71" s="178" t="s">
        <v>14</v>
      </c>
      <c r="C71" s="150"/>
      <c r="D71" s="154"/>
      <c r="E71" s="126" t="s">
        <v>15</v>
      </c>
      <c r="F71" s="56">
        <f>$D71*F$7</f>
        <v>0</v>
      </c>
      <c r="G71" s="56">
        <f t="shared" ref="G71:H72" si="23">$D71*G$7</f>
        <v>0</v>
      </c>
      <c r="H71" s="56">
        <f t="shared" si="23"/>
        <v>0</v>
      </c>
      <c r="I71" s="21"/>
    </row>
    <row r="72" spans="1:9" ht="16.5" customHeight="1" outlineLevel="1" thickBot="1" x14ac:dyDescent="0.35">
      <c r="A72" s="118"/>
      <c r="B72" s="178" t="s">
        <v>14</v>
      </c>
      <c r="C72" s="169"/>
      <c r="D72" s="157"/>
      <c r="E72" s="104"/>
      <c r="F72" s="56">
        <f>$D72*F$7</f>
        <v>0</v>
      </c>
      <c r="G72" s="56">
        <f t="shared" si="23"/>
        <v>0</v>
      </c>
      <c r="H72" s="56">
        <f t="shared" si="23"/>
        <v>0</v>
      </c>
      <c r="I72" s="24"/>
    </row>
    <row r="73" spans="1:9" ht="16.5" customHeight="1" outlineLevel="1" x14ac:dyDescent="0.35">
      <c r="A73" s="25" t="s">
        <v>16</v>
      </c>
      <c r="B73" s="170">
        <v>0</v>
      </c>
      <c r="C73" s="26"/>
      <c r="D73" s="124" t="s">
        <v>17</v>
      </c>
      <c r="E73" s="125"/>
      <c r="F73" s="81">
        <f>SUM(F66:F72)</f>
        <v>0</v>
      </c>
      <c r="G73" s="81">
        <f>SUM(G66:G72)</f>
        <v>0</v>
      </c>
      <c r="H73" s="82">
        <f>SUM(H66:H72)</f>
        <v>0</v>
      </c>
      <c r="I73" s="27"/>
    </row>
    <row r="74" spans="1:9" ht="16.5" customHeight="1" outlineLevel="1" x14ac:dyDescent="0.3">
      <c r="A74" s="28" t="str">
        <f>A66</f>
        <v>Program 6</v>
      </c>
      <c r="B74" s="159"/>
      <c r="C74" s="26"/>
      <c r="D74" s="112" t="s">
        <v>18</v>
      </c>
      <c r="E74" s="113"/>
      <c r="F74" s="83">
        <f>B73</f>
        <v>0</v>
      </c>
      <c r="G74" s="83">
        <f>B73</f>
        <v>0</v>
      </c>
      <c r="H74" s="84">
        <f>B73</f>
        <v>0</v>
      </c>
      <c r="I74" s="27"/>
    </row>
    <row r="75" spans="1:9" ht="16.5" customHeight="1" outlineLevel="1" thickBot="1" x14ac:dyDescent="0.35">
      <c r="A75" s="39"/>
      <c r="B75" s="26"/>
      <c r="C75" s="26"/>
      <c r="D75" s="114" t="s">
        <v>74</v>
      </c>
      <c r="E75" s="115"/>
      <c r="F75" s="85">
        <f>F73-F74</f>
        <v>0</v>
      </c>
      <c r="G75" s="85">
        <f>G73-G74</f>
        <v>0</v>
      </c>
      <c r="H75" s="86">
        <f>H73-H74</f>
        <v>0</v>
      </c>
      <c r="I75" s="27"/>
    </row>
    <row r="76" spans="1:9" ht="16.5" customHeight="1" outlineLevel="1" x14ac:dyDescent="0.3">
      <c r="A76" s="39"/>
      <c r="B76" s="26"/>
      <c r="C76" s="26"/>
      <c r="D76" s="43"/>
      <c r="E76" s="43"/>
      <c r="F76" s="44"/>
      <c r="G76" s="44"/>
      <c r="H76" s="44"/>
      <c r="I76" s="27"/>
    </row>
    <row r="77" spans="1:9" ht="16.5" customHeight="1" outlineLevel="1" x14ac:dyDescent="0.3">
      <c r="A77" s="116" t="s">
        <v>3</v>
      </c>
      <c r="B77" s="162"/>
      <c r="C77" s="163"/>
      <c r="D77" s="164"/>
      <c r="E77" s="165"/>
      <c r="F77" s="57" t="str">
        <f t="shared" ref="F77:F81" si="24">IF(E77&gt;=0.5, D77, "")</f>
        <v/>
      </c>
      <c r="G77" s="57" t="str">
        <f>IF(E77&gt;=0.75, D77, "")</f>
        <v/>
      </c>
      <c r="H77" s="64" t="str">
        <f>IF(E77&gt;=1, D77, "")</f>
        <v/>
      </c>
      <c r="I77" s="34"/>
    </row>
    <row r="78" spans="1:9" ht="16.5" customHeight="1" outlineLevel="1" x14ac:dyDescent="0.3">
      <c r="A78" s="117"/>
      <c r="B78" s="166"/>
      <c r="C78" s="146"/>
      <c r="D78" s="154"/>
      <c r="E78" s="167"/>
      <c r="F78" s="56" t="str">
        <f t="shared" si="24"/>
        <v/>
      </c>
      <c r="G78" s="56" t="str">
        <f t="shared" ref="G78:G81" si="25">IF(E78&gt;=0.75, D78, "")</f>
        <v/>
      </c>
      <c r="H78" s="65" t="str">
        <f t="shared" ref="H78:H81" si="26">IF(E78&gt;=1, D78, "")</f>
        <v/>
      </c>
      <c r="I78" s="21"/>
    </row>
    <row r="79" spans="1:9" ht="16.5" customHeight="1" outlineLevel="1" x14ac:dyDescent="0.3">
      <c r="A79" s="117"/>
      <c r="B79" s="166"/>
      <c r="C79" s="146"/>
      <c r="D79" s="154"/>
      <c r="E79" s="167"/>
      <c r="F79" s="56" t="str">
        <f t="shared" si="24"/>
        <v/>
      </c>
      <c r="G79" s="56" t="str">
        <f t="shared" si="25"/>
        <v/>
      </c>
      <c r="H79" s="56" t="str">
        <f t="shared" si="26"/>
        <v/>
      </c>
      <c r="I79" s="21"/>
    </row>
    <row r="80" spans="1:9" ht="16.5" customHeight="1" outlineLevel="1" x14ac:dyDescent="0.3">
      <c r="A80" s="117"/>
      <c r="B80" s="166"/>
      <c r="C80" s="146"/>
      <c r="D80" s="154"/>
      <c r="E80" s="167"/>
      <c r="F80" s="56" t="str">
        <f t="shared" si="24"/>
        <v/>
      </c>
      <c r="G80" s="56" t="str">
        <f t="shared" si="25"/>
        <v/>
      </c>
      <c r="H80" s="56" t="str">
        <f t="shared" si="26"/>
        <v/>
      </c>
      <c r="I80" s="21"/>
    </row>
    <row r="81" spans="1:9" ht="16.5" customHeight="1" outlineLevel="1" x14ac:dyDescent="0.3">
      <c r="A81" s="117"/>
      <c r="B81" s="166"/>
      <c r="C81" s="168"/>
      <c r="D81" s="154"/>
      <c r="E81" s="167"/>
      <c r="F81" s="56" t="str">
        <f t="shared" si="24"/>
        <v/>
      </c>
      <c r="G81" s="56" t="str">
        <f t="shared" si="25"/>
        <v/>
      </c>
      <c r="H81" s="56" t="str">
        <f t="shared" si="26"/>
        <v/>
      </c>
      <c r="I81" s="21"/>
    </row>
    <row r="82" spans="1:9" ht="16.5" customHeight="1" outlineLevel="1" x14ac:dyDescent="0.3">
      <c r="A82" s="117"/>
      <c r="B82" s="178" t="s">
        <v>14</v>
      </c>
      <c r="C82" s="150"/>
      <c r="D82" s="154"/>
      <c r="E82" s="126" t="s">
        <v>15</v>
      </c>
      <c r="F82" s="56">
        <f>$D82*F$7</f>
        <v>0</v>
      </c>
      <c r="G82" s="56">
        <f t="shared" ref="G82:H83" si="27">$D82*G$7</f>
        <v>0</v>
      </c>
      <c r="H82" s="56">
        <f t="shared" si="27"/>
        <v>0</v>
      </c>
      <c r="I82" s="21"/>
    </row>
    <row r="83" spans="1:9" ht="16.5" customHeight="1" outlineLevel="1" thickBot="1" x14ac:dyDescent="0.35">
      <c r="A83" s="118"/>
      <c r="B83" s="178" t="s">
        <v>14</v>
      </c>
      <c r="C83" s="169"/>
      <c r="D83" s="157"/>
      <c r="E83" s="104"/>
      <c r="F83" s="56">
        <f>$D83*F$7</f>
        <v>0</v>
      </c>
      <c r="G83" s="56">
        <f t="shared" si="27"/>
        <v>0</v>
      </c>
      <c r="H83" s="56">
        <f t="shared" si="27"/>
        <v>0</v>
      </c>
      <c r="I83" s="24"/>
    </row>
    <row r="84" spans="1:9" ht="16.5" customHeight="1" outlineLevel="1" x14ac:dyDescent="0.35">
      <c r="A84" s="41" t="s">
        <v>16</v>
      </c>
      <c r="B84" s="172">
        <v>0</v>
      </c>
      <c r="C84" s="26"/>
      <c r="D84" s="124" t="s">
        <v>17</v>
      </c>
      <c r="E84" s="125"/>
      <c r="F84" s="81">
        <f>SUM(F77:F83)</f>
        <v>0</v>
      </c>
      <c r="G84" s="81">
        <f>SUM(G77:G83)</f>
        <v>0</v>
      </c>
      <c r="H84" s="82">
        <f>SUM(H77:H83)</f>
        <v>0</v>
      </c>
      <c r="I84" s="27"/>
    </row>
    <row r="85" spans="1:9" ht="16.5" customHeight="1" outlineLevel="1" thickBot="1" x14ac:dyDescent="0.35">
      <c r="A85" s="42" t="str">
        <f>A77</f>
        <v>Program 7</v>
      </c>
      <c r="B85" s="173"/>
      <c r="C85" s="26"/>
      <c r="D85" s="112" t="s">
        <v>18</v>
      </c>
      <c r="E85" s="113"/>
      <c r="F85" s="83">
        <f>B84</f>
        <v>0</v>
      </c>
      <c r="G85" s="83">
        <f>B84</f>
        <v>0</v>
      </c>
      <c r="H85" s="84">
        <f>B84</f>
        <v>0</v>
      </c>
      <c r="I85" s="27"/>
    </row>
    <row r="86" spans="1:9" ht="16.5" customHeight="1" outlineLevel="1" thickBot="1" x14ac:dyDescent="0.35">
      <c r="A86" s="39"/>
      <c r="B86" s="26"/>
      <c r="C86" s="26"/>
      <c r="D86" s="114" t="s">
        <v>74</v>
      </c>
      <c r="E86" s="115"/>
      <c r="F86" s="85">
        <f>F84-F85</f>
        <v>0</v>
      </c>
      <c r="G86" s="85">
        <f>G84-G85</f>
        <v>0</v>
      </c>
      <c r="H86" s="86">
        <f>H84-H85</f>
        <v>0</v>
      </c>
      <c r="I86" s="27"/>
    </row>
    <row r="87" spans="1:9" s="31" customFormat="1" ht="16.5" customHeight="1" x14ac:dyDescent="0.3">
      <c r="A87" s="26"/>
      <c r="B87" s="26"/>
      <c r="C87" s="26"/>
      <c r="D87" s="27"/>
      <c r="E87" s="27"/>
      <c r="F87" s="27"/>
      <c r="G87" s="27"/>
      <c r="H87" s="27"/>
      <c r="I87" s="27"/>
    </row>
    <row r="88" spans="1:9" ht="16.5" customHeight="1" x14ac:dyDescent="0.3">
      <c r="A88" s="116" t="s">
        <v>19</v>
      </c>
      <c r="B88" s="162"/>
      <c r="C88" s="163"/>
      <c r="D88" s="164"/>
      <c r="E88" s="165"/>
      <c r="F88" s="57" t="str">
        <f t="shared" ref="F88:F89" si="28">IF(E88&gt;=0.5, D88, "")</f>
        <v/>
      </c>
      <c r="G88" s="57" t="str">
        <f>IF(E88&gt;=0.75, D88, "")</f>
        <v/>
      </c>
      <c r="H88" s="64" t="str">
        <f>IF(E88&gt;=1, D88, "")</f>
        <v/>
      </c>
      <c r="I88" s="45"/>
    </row>
    <row r="89" spans="1:9" ht="16.5" customHeight="1" x14ac:dyDescent="0.3">
      <c r="A89" s="117"/>
      <c r="B89" s="166"/>
      <c r="C89" s="147"/>
      <c r="D89" s="152"/>
      <c r="E89" s="153"/>
      <c r="F89" s="55" t="str">
        <f t="shared" si="28"/>
        <v/>
      </c>
      <c r="G89" s="55" t="str">
        <f t="shared" ref="G89" si="29">IF(E89&gt;=0.75, D89, "")</f>
        <v/>
      </c>
      <c r="H89" s="55" t="str">
        <f t="shared" ref="H89" si="30">IF(E89&gt;=1, D89, "")</f>
        <v/>
      </c>
      <c r="I89" s="46"/>
    </row>
    <row r="90" spans="1:9" ht="16.5" customHeight="1" x14ac:dyDescent="0.3">
      <c r="A90" s="117"/>
      <c r="B90" s="166"/>
      <c r="C90" s="147"/>
      <c r="D90" s="152"/>
      <c r="E90" s="153"/>
      <c r="F90" s="55" t="str">
        <f t="shared" ref="F90:F97" si="31">IF(E90&gt;=0.5, D90, "")</f>
        <v/>
      </c>
      <c r="G90" s="55" t="str">
        <f t="shared" ref="G90:G97" si="32">IF(E90&gt;=0.75, D90, "")</f>
        <v/>
      </c>
      <c r="H90" s="55" t="str">
        <f t="shared" ref="H90:H97" si="33">IF(E90&gt;=1, D90, "")</f>
        <v/>
      </c>
      <c r="I90" s="46"/>
    </row>
    <row r="91" spans="1:9" ht="16.5" customHeight="1" x14ac:dyDescent="0.3">
      <c r="A91" s="117"/>
      <c r="B91" s="166"/>
      <c r="C91" s="147"/>
      <c r="D91" s="152"/>
      <c r="E91" s="153"/>
      <c r="F91" s="55" t="str">
        <f t="shared" si="31"/>
        <v/>
      </c>
      <c r="G91" s="55" t="str">
        <f t="shared" si="32"/>
        <v/>
      </c>
      <c r="H91" s="55" t="str">
        <f t="shared" si="33"/>
        <v/>
      </c>
      <c r="I91" s="46"/>
    </row>
    <row r="92" spans="1:9" ht="16.5" customHeight="1" x14ac:dyDescent="0.3">
      <c r="A92" s="117"/>
      <c r="B92" s="166"/>
      <c r="C92" s="147"/>
      <c r="D92" s="152"/>
      <c r="E92" s="153"/>
      <c r="F92" s="55" t="str">
        <f t="shared" si="31"/>
        <v/>
      </c>
      <c r="G92" s="55" t="str">
        <f t="shared" si="32"/>
        <v/>
      </c>
      <c r="H92" s="55" t="str">
        <f t="shared" si="33"/>
        <v/>
      </c>
      <c r="I92" s="46"/>
    </row>
    <row r="93" spans="1:9" ht="16.5" customHeight="1" x14ac:dyDescent="0.3">
      <c r="A93" s="117"/>
      <c r="B93" s="166"/>
      <c r="C93" s="147"/>
      <c r="D93" s="152"/>
      <c r="E93" s="153"/>
      <c r="F93" s="55" t="str">
        <f t="shared" si="31"/>
        <v/>
      </c>
      <c r="G93" s="55" t="str">
        <f t="shared" si="32"/>
        <v/>
      </c>
      <c r="H93" s="55" t="str">
        <f t="shared" si="33"/>
        <v/>
      </c>
      <c r="I93" s="46"/>
    </row>
    <row r="94" spans="1:9" ht="16.5" customHeight="1" x14ac:dyDescent="0.3">
      <c r="A94" s="117"/>
      <c r="B94" s="166"/>
      <c r="C94" s="147"/>
      <c r="D94" s="152"/>
      <c r="E94" s="153"/>
      <c r="F94" s="55" t="str">
        <f t="shared" si="31"/>
        <v/>
      </c>
      <c r="G94" s="55" t="str">
        <f t="shared" si="32"/>
        <v/>
      </c>
      <c r="H94" s="55" t="str">
        <f t="shared" si="33"/>
        <v/>
      </c>
      <c r="I94" s="46"/>
    </row>
    <row r="95" spans="1:9" ht="16.5" customHeight="1" x14ac:dyDescent="0.3">
      <c r="A95" s="117"/>
      <c r="B95" s="166"/>
      <c r="C95" s="147"/>
      <c r="D95" s="152"/>
      <c r="E95" s="153"/>
      <c r="F95" s="55" t="str">
        <f t="shared" si="31"/>
        <v/>
      </c>
      <c r="G95" s="55" t="str">
        <f t="shared" si="32"/>
        <v/>
      </c>
      <c r="H95" s="55" t="str">
        <f t="shared" si="33"/>
        <v/>
      </c>
      <c r="I95" s="46"/>
    </row>
    <row r="96" spans="1:9" ht="16.5" customHeight="1" x14ac:dyDescent="0.3">
      <c r="A96" s="117"/>
      <c r="B96" s="166"/>
      <c r="C96" s="146"/>
      <c r="D96" s="154"/>
      <c r="E96" s="167"/>
      <c r="F96" s="55" t="str">
        <f t="shared" si="31"/>
        <v/>
      </c>
      <c r="G96" s="55" t="str">
        <f t="shared" si="32"/>
        <v/>
      </c>
      <c r="H96" s="55" t="str">
        <f t="shared" si="33"/>
        <v/>
      </c>
      <c r="I96" s="21"/>
    </row>
    <row r="97" spans="1:9" ht="16.5" customHeight="1" x14ac:dyDescent="0.3">
      <c r="A97" s="117"/>
      <c r="B97" s="166"/>
      <c r="C97" s="168"/>
      <c r="D97" s="174"/>
      <c r="E97" s="167"/>
      <c r="F97" s="55" t="str">
        <f t="shared" si="31"/>
        <v/>
      </c>
      <c r="G97" s="55" t="str">
        <f t="shared" si="32"/>
        <v/>
      </c>
      <c r="H97" s="55" t="str">
        <f t="shared" si="33"/>
        <v/>
      </c>
      <c r="I97" s="21"/>
    </row>
    <row r="98" spans="1:9" ht="16.5" customHeight="1" x14ac:dyDescent="0.3">
      <c r="A98" s="117"/>
      <c r="B98" s="178" t="s">
        <v>14</v>
      </c>
      <c r="C98" s="175"/>
      <c r="D98" s="174"/>
      <c r="E98" s="102" t="s">
        <v>15</v>
      </c>
      <c r="F98" s="56">
        <f>$D98*F$7</f>
        <v>0</v>
      </c>
      <c r="G98" s="56">
        <f t="shared" ref="G98:H107" si="34">$D98*G$7</f>
        <v>0</v>
      </c>
      <c r="H98" s="56">
        <f t="shared" si="34"/>
        <v>0</v>
      </c>
      <c r="I98" s="21"/>
    </row>
    <row r="99" spans="1:9" ht="16.5" customHeight="1" x14ac:dyDescent="0.3">
      <c r="A99" s="117"/>
      <c r="B99" s="178" t="s">
        <v>14</v>
      </c>
      <c r="C99" s="176"/>
      <c r="D99" s="154"/>
      <c r="E99" s="103"/>
      <c r="F99" s="56">
        <f t="shared" ref="F99:F107" si="35">$D99*F$7</f>
        <v>0</v>
      </c>
      <c r="G99" s="56">
        <f t="shared" si="34"/>
        <v>0</v>
      </c>
      <c r="H99" s="56">
        <f t="shared" si="34"/>
        <v>0</v>
      </c>
      <c r="I99" s="21"/>
    </row>
    <row r="100" spans="1:9" ht="16.5" customHeight="1" x14ac:dyDescent="0.3">
      <c r="A100" s="117"/>
      <c r="B100" s="178" t="s">
        <v>14</v>
      </c>
      <c r="C100" s="176"/>
      <c r="D100" s="154"/>
      <c r="E100" s="103"/>
      <c r="F100" s="56">
        <f t="shared" si="35"/>
        <v>0</v>
      </c>
      <c r="G100" s="56">
        <f t="shared" si="34"/>
        <v>0</v>
      </c>
      <c r="H100" s="56">
        <f t="shared" si="34"/>
        <v>0</v>
      </c>
      <c r="I100" s="21"/>
    </row>
    <row r="101" spans="1:9" ht="16.5" customHeight="1" x14ac:dyDescent="0.3">
      <c r="A101" s="117"/>
      <c r="B101" s="178" t="s">
        <v>14</v>
      </c>
      <c r="C101" s="176"/>
      <c r="D101" s="154"/>
      <c r="E101" s="103"/>
      <c r="F101" s="56">
        <f t="shared" si="35"/>
        <v>0</v>
      </c>
      <c r="G101" s="56">
        <f t="shared" si="34"/>
        <v>0</v>
      </c>
      <c r="H101" s="56">
        <f t="shared" si="34"/>
        <v>0</v>
      </c>
      <c r="I101" s="21"/>
    </row>
    <row r="102" spans="1:9" ht="16.5" customHeight="1" x14ac:dyDescent="0.3">
      <c r="A102" s="117"/>
      <c r="B102" s="178" t="s">
        <v>14</v>
      </c>
      <c r="C102" s="177"/>
      <c r="D102" s="154"/>
      <c r="E102" s="103"/>
      <c r="F102" s="56">
        <f t="shared" si="35"/>
        <v>0</v>
      </c>
      <c r="G102" s="56">
        <f t="shared" si="34"/>
        <v>0</v>
      </c>
      <c r="H102" s="56">
        <f t="shared" si="34"/>
        <v>0</v>
      </c>
      <c r="I102" s="21"/>
    </row>
    <row r="103" spans="1:9" ht="16.5" customHeight="1" x14ac:dyDescent="0.3">
      <c r="A103" s="117"/>
      <c r="B103" s="178" t="s">
        <v>14</v>
      </c>
      <c r="C103" s="177"/>
      <c r="D103" s="154"/>
      <c r="E103" s="103"/>
      <c r="F103" s="56">
        <f t="shared" si="35"/>
        <v>0</v>
      </c>
      <c r="G103" s="56">
        <f t="shared" si="34"/>
        <v>0</v>
      </c>
      <c r="H103" s="56">
        <f t="shared" si="34"/>
        <v>0</v>
      </c>
      <c r="I103" s="21"/>
    </row>
    <row r="104" spans="1:9" ht="16.5" customHeight="1" x14ac:dyDescent="0.3">
      <c r="A104" s="117"/>
      <c r="B104" s="178" t="s">
        <v>14</v>
      </c>
      <c r="C104" s="177"/>
      <c r="D104" s="154"/>
      <c r="E104" s="103"/>
      <c r="F104" s="56">
        <f t="shared" si="35"/>
        <v>0</v>
      </c>
      <c r="G104" s="56">
        <f t="shared" si="34"/>
        <v>0</v>
      </c>
      <c r="H104" s="56">
        <f t="shared" si="34"/>
        <v>0</v>
      </c>
      <c r="I104" s="21"/>
    </row>
    <row r="105" spans="1:9" ht="16.5" customHeight="1" x14ac:dyDescent="0.3">
      <c r="A105" s="117"/>
      <c r="B105" s="178" t="s">
        <v>14</v>
      </c>
      <c r="C105" s="177"/>
      <c r="D105" s="154"/>
      <c r="E105" s="103"/>
      <c r="F105" s="56">
        <f t="shared" si="35"/>
        <v>0</v>
      </c>
      <c r="G105" s="56">
        <f t="shared" si="34"/>
        <v>0</v>
      </c>
      <c r="H105" s="56">
        <f t="shared" si="34"/>
        <v>0</v>
      </c>
      <c r="I105" s="21"/>
    </row>
    <row r="106" spans="1:9" ht="16.5" customHeight="1" x14ac:dyDescent="0.3">
      <c r="A106" s="117"/>
      <c r="B106" s="178" t="s">
        <v>14</v>
      </c>
      <c r="C106" s="177"/>
      <c r="D106" s="154"/>
      <c r="E106" s="103"/>
      <c r="F106" s="56">
        <f t="shared" si="35"/>
        <v>0</v>
      </c>
      <c r="G106" s="56">
        <f t="shared" si="34"/>
        <v>0</v>
      </c>
      <c r="H106" s="56">
        <f t="shared" si="34"/>
        <v>0</v>
      </c>
      <c r="I106" s="21"/>
    </row>
    <row r="107" spans="1:9" ht="16.5" customHeight="1" thickBot="1" x14ac:dyDescent="0.35">
      <c r="A107" s="118"/>
      <c r="B107" s="178" t="s">
        <v>14</v>
      </c>
      <c r="C107" s="169"/>
      <c r="D107" s="157"/>
      <c r="E107" s="104"/>
      <c r="F107" s="56">
        <f t="shared" si="35"/>
        <v>0</v>
      </c>
      <c r="G107" s="56">
        <f t="shared" si="34"/>
        <v>0</v>
      </c>
      <c r="H107" s="56">
        <f t="shared" si="34"/>
        <v>0</v>
      </c>
      <c r="I107" s="24"/>
    </row>
    <row r="108" spans="1:9" ht="18" customHeight="1" x14ac:dyDescent="0.3">
      <c r="A108" s="105" t="s">
        <v>20</v>
      </c>
      <c r="B108" s="170">
        <v>0</v>
      </c>
      <c r="C108" s="26"/>
      <c r="D108" s="110" t="s">
        <v>21</v>
      </c>
      <c r="E108" s="111"/>
      <c r="F108" s="87">
        <f>SUM(F88:F107)</f>
        <v>0</v>
      </c>
      <c r="G108" s="81">
        <f t="shared" ref="G108:H108" si="36">SUM(G88:G107)</f>
        <v>0</v>
      </c>
      <c r="H108" s="82">
        <f t="shared" si="36"/>
        <v>0</v>
      </c>
      <c r="I108" s="27"/>
    </row>
    <row r="109" spans="1:9" ht="18" customHeight="1" x14ac:dyDescent="0.3">
      <c r="A109" s="106"/>
      <c r="B109" s="158"/>
      <c r="C109" s="26"/>
      <c r="D109" s="112" t="s">
        <v>18</v>
      </c>
      <c r="E109" s="113"/>
      <c r="F109" s="83">
        <f>B108</f>
        <v>0</v>
      </c>
      <c r="G109" s="83">
        <f>B108</f>
        <v>0</v>
      </c>
      <c r="H109" s="84">
        <f>B108</f>
        <v>0</v>
      </c>
      <c r="I109" s="27"/>
    </row>
    <row r="110" spans="1:9" ht="18" customHeight="1" thickBot="1" x14ac:dyDescent="0.35">
      <c r="A110" s="107"/>
      <c r="B110" s="159"/>
      <c r="C110" s="26"/>
      <c r="D110" s="114" t="s">
        <v>74</v>
      </c>
      <c r="E110" s="115"/>
      <c r="F110" s="85">
        <f>F108-F109</f>
        <v>0</v>
      </c>
      <c r="G110" s="85">
        <f>G108-G109</f>
        <v>0</v>
      </c>
      <c r="H110" s="86">
        <f>H108-H109</f>
        <v>0</v>
      </c>
      <c r="I110" s="27"/>
    </row>
    <row r="111" spans="1:9" ht="16.5" customHeight="1" x14ac:dyDescent="0.3">
      <c r="A111" s="47"/>
      <c r="B111" s="26"/>
      <c r="C111" s="26"/>
      <c r="D111" s="43"/>
      <c r="E111" s="43"/>
      <c r="F111" s="44"/>
      <c r="G111" s="44"/>
      <c r="H111" s="44"/>
      <c r="I111" s="27"/>
    </row>
    <row r="112" spans="1:9" s="31" customFormat="1" ht="16.5" customHeight="1" thickBot="1" x14ac:dyDescent="0.35">
      <c r="A112" s="26"/>
      <c r="B112" s="26"/>
      <c r="C112" s="26"/>
      <c r="D112" s="27"/>
      <c r="E112" s="27"/>
      <c r="F112" s="27"/>
      <c r="G112" s="27"/>
      <c r="H112" s="27"/>
      <c r="I112" s="27"/>
    </row>
    <row r="113" spans="1:16" ht="16.5" customHeight="1" x14ac:dyDescent="0.3">
      <c r="A113" s="179" t="s">
        <v>22</v>
      </c>
      <c r="B113" s="180"/>
      <c r="C113" s="180"/>
      <c r="D113" s="94" t="s">
        <v>23</v>
      </c>
      <c r="E113" s="95"/>
      <c r="F113" s="185">
        <f t="shared" ref="F113:H114" si="37">F18+F29+F108+F40+F51+F62+F73+F84</f>
        <v>0</v>
      </c>
      <c r="G113" s="185">
        <f t="shared" si="37"/>
        <v>0</v>
      </c>
      <c r="H113" s="186">
        <f t="shared" si="37"/>
        <v>0</v>
      </c>
      <c r="I113" s="48"/>
    </row>
    <row r="114" spans="1:16" ht="16.5" customHeight="1" x14ac:dyDescent="0.3">
      <c r="A114" s="181"/>
      <c r="B114" s="182"/>
      <c r="C114" s="182"/>
      <c r="D114" s="96" t="s">
        <v>24</v>
      </c>
      <c r="E114" s="97"/>
      <c r="F114" s="187">
        <f t="shared" si="37"/>
        <v>0</v>
      </c>
      <c r="G114" s="187">
        <f t="shared" si="37"/>
        <v>0</v>
      </c>
      <c r="H114" s="188">
        <f t="shared" si="37"/>
        <v>0</v>
      </c>
    </row>
    <row r="115" spans="1:16" ht="16.5" customHeight="1" thickBot="1" x14ac:dyDescent="0.35">
      <c r="A115" s="183"/>
      <c r="B115" s="184"/>
      <c r="C115" s="184"/>
      <c r="D115" s="98" t="s">
        <v>75</v>
      </c>
      <c r="E115" s="99"/>
      <c r="F115" s="189">
        <f>F113-F114</f>
        <v>0</v>
      </c>
      <c r="G115" s="189">
        <f>G113-G114</f>
        <v>0</v>
      </c>
      <c r="H115" s="190">
        <f>H113-H114</f>
        <v>0</v>
      </c>
    </row>
    <row r="116" spans="1:16" ht="16.5" customHeight="1" x14ac:dyDescent="0.3"/>
    <row r="118" spans="1:16" ht="12.75" customHeight="1" x14ac:dyDescent="0.3">
      <c r="A118" s="134" t="s">
        <v>104</v>
      </c>
      <c r="B118" s="134"/>
      <c r="C118" s="134"/>
      <c r="D118" s="134"/>
      <c r="E118" s="134"/>
      <c r="F118" s="134"/>
      <c r="G118" s="134"/>
      <c r="H118" s="134"/>
      <c r="I118" s="49"/>
      <c r="J118" s="50"/>
      <c r="K118" s="50"/>
      <c r="L118" s="50"/>
      <c r="M118" s="50"/>
      <c r="N118" s="50"/>
      <c r="O118" s="50"/>
      <c r="P118" s="50"/>
    </row>
    <row r="119" spans="1:16" x14ac:dyDescent="0.3">
      <c r="A119" s="134"/>
      <c r="B119" s="134"/>
      <c r="C119" s="134"/>
      <c r="D119" s="134"/>
      <c r="E119" s="134"/>
      <c r="F119" s="134"/>
      <c r="G119" s="134"/>
      <c r="H119" s="134"/>
      <c r="I119" s="49"/>
      <c r="J119" s="50"/>
      <c r="K119" s="50"/>
      <c r="L119" s="50"/>
      <c r="M119" s="50"/>
      <c r="N119" s="50"/>
      <c r="O119" s="50"/>
      <c r="P119" s="50"/>
    </row>
    <row r="120" spans="1:16" x14ac:dyDescent="0.3">
      <c r="A120" s="134"/>
      <c r="B120" s="134"/>
      <c r="C120" s="134"/>
      <c r="D120" s="134"/>
      <c r="E120" s="134"/>
      <c r="F120" s="134"/>
      <c r="G120" s="134"/>
      <c r="H120" s="134"/>
      <c r="I120" s="49"/>
      <c r="J120" s="50"/>
      <c r="K120" s="50"/>
      <c r="L120" s="50"/>
      <c r="M120" s="50"/>
      <c r="N120" s="50"/>
      <c r="O120" s="50"/>
      <c r="P120" s="50"/>
    </row>
    <row r="121" spans="1:16" x14ac:dyDescent="0.3">
      <c r="A121" s="134"/>
      <c r="B121" s="134"/>
      <c r="C121" s="134"/>
      <c r="D121" s="134"/>
      <c r="E121" s="134"/>
      <c r="F121" s="134"/>
      <c r="G121" s="134"/>
      <c r="H121" s="134"/>
      <c r="I121" s="49"/>
      <c r="J121" s="50"/>
      <c r="K121" s="50"/>
      <c r="L121" s="50"/>
      <c r="M121" s="50"/>
      <c r="N121" s="50"/>
      <c r="O121" s="50"/>
      <c r="P121" s="50"/>
    </row>
    <row r="122" spans="1:16" x14ac:dyDescent="0.3">
      <c r="A122" s="134"/>
      <c r="B122" s="134"/>
      <c r="C122" s="134"/>
      <c r="D122" s="134"/>
      <c r="E122" s="134"/>
      <c r="F122" s="134"/>
      <c r="G122" s="134"/>
      <c r="H122" s="134"/>
      <c r="I122" s="49"/>
      <c r="J122" s="50"/>
      <c r="K122" s="50"/>
      <c r="L122" s="50"/>
      <c r="M122" s="50"/>
      <c r="N122" s="50"/>
      <c r="O122" s="50"/>
      <c r="P122" s="50"/>
    </row>
    <row r="123" spans="1:16" x14ac:dyDescent="0.3">
      <c r="A123" s="134"/>
      <c r="B123" s="134"/>
      <c r="C123" s="134"/>
      <c r="D123" s="134"/>
      <c r="E123" s="134"/>
      <c r="F123" s="134"/>
      <c r="G123" s="134"/>
      <c r="H123" s="134"/>
      <c r="I123" s="49"/>
    </row>
    <row r="124" spans="1:16" ht="15.75" x14ac:dyDescent="0.35">
      <c r="A124" s="1" t="s">
        <v>103</v>
      </c>
    </row>
    <row r="140" spans="2:5" ht="18" hidden="1" x14ac:dyDescent="0.35">
      <c r="B140" s="51"/>
      <c r="E140" s="52">
        <v>1</v>
      </c>
    </row>
    <row r="141" spans="2:5" ht="18" hidden="1" x14ac:dyDescent="0.35">
      <c r="B141" s="51"/>
      <c r="E141" s="52">
        <v>0.75</v>
      </c>
    </row>
    <row r="142" spans="2:5" ht="18" hidden="1" x14ac:dyDescent="0.35">
      <c r="B142" s="51"/>
      <c r="E142" s="52">
        <v>0.5</v>
      </c>
    </row>
  </sheetData>
  <mergeCells count="106">
    <mergeCell ref="A118:H123"/>
    <mergeCell ref="I9:I10"/>
    <mergeCell ref="A11:A17"/>
    <mergeCell ref="B11:C11"/>
    <mergeCell ref="B12:C12"/>
    <mergeCell ref="B13:C13"/>
    <mergeCell ref="B14:C14"/>
    <mergeCell ref="B15:C15"/>
    <mergeCell ref="E16:E17"/>
    <mergeCell ref="B40:B41"/>
    <mergeCell ref="D40:E40"/>
    <mergeCell ref="D41:E41"/>
    <mergeCell ref="D42:E42"/>
    <mergeCell ref="B29:B30"/>
    <mergeCell ref="D29:E29"/>
    <mergeCell ref="D30:E30"/>
    <mergeCell ref="D31:E31"/>
    <mergeCell ref="A55:A61"/>
    <mergeCell ref="B55:C55"/>
    <mergeCell ref="B56:C56"/>
    <mergeCell ref="B57:C57"/>
    <mergeCell ref="B58:C58"/>
    <mergeCell ref="A44:A50"/>
    <mergeCell ref="B44:C44"/>
    <mergeCell ref="A4:C6"/>
    <mergeCell ref="A9:A10"/>
    <mergeCell ref="B9:C10"/>
    <mergeCell ref="D9:D10"/>
    <mergeCell ref="E9:E10"/>
    <mergeCell ref="F9:H9"/>
    <mergeCell ref="A33:A39"/>
    <mergeCell ref="B33:C33"/>
    <mergeCell ref="B34:C34"/>
    <mergeCell ref="B35:C35"/>
    <mergeCell ref="B36:C36"/>
    <mergeCell ref="B18:B19"/>
    <mergeCell ref="D18:E18"/>
    <mergeCell ref="D19:E19"/>
    <mergeCell ref="D20:E20"/>
    <mergeCell ref="A22:A28"/>
    <mergeCell ref="B22:C22"/>
    <mergeCell ref="B23:C23"/>
    <mergeCell ref="B24:C24"/>
    <mergeCell ref="B25:C25"/>
    <mergeCell ref="B26:C26"/>
    <mergeCell ref="B37:C37"/>
    <mergeCell ref="E38:E39"/>
    <mergeCell ref="E27:E28"/>
    <mergeCell ref="B45:C45"/>
    <mergeCell ref="B46:C46"/>
    <mergeCell ref="B47:C47"/>
    <mergeCell ref="B48:C48"/>
    <mergeCell ref="B59:C59"/>
    <mergeCell ref="E60:E61"/>
    <mergeCell ref="B62:B63"/>
    <mergeCell ref="D62:E62"/>
    <mergeCell ref="D63:E63"/>
    <mergeCell ref="D64:E64"/>
    <mergeCell ref="E49:E50"/>
    <mergeCell ref="B51:B52"/>
    <mergeCell ref="D51:E51"/>
    <mergeCell ref="D52:E52"/>
    <mergeCell ref="D53:E53"/>
    <mergeCell ref="A77:A83"/>
    <mergeCell ref="B77:C77"/>
    <mergeCell ref="B78:C78"/>
    <mergeCell ref="B79:C79"/>
    <mergeCell ref="B80:C80"/>
    <mergeCell ref="A66:A72"/>
    <mergeCell ref="B66:C66"/>
    <mergeCell ref="B67:C67"/>
    <mergeCell ref="B68:C68"/>
    <mergeCell ref="B69:C69"/>
    <mergeCell ref="B70:C70"/>
    <mergeCell ref="B81:C81"/>
    <mergeCell ref="E82:E83"/>
    <mergeCell ref="B84:B85"/>
    <mergeCell ref="D84:E84"/>
    <mergeCell ref="D85:E85"/>
    <mergeCell ref="D86:E86"/>
    <mergeCell ref="E71:E72"/>
    <mergeCell ref="B73:B74"/>
    <mergeCell ref="D73:E73"/>
    <mergeCell ref="D74:E74"/>
    <mergeCell ref="D75:E75"/>
    <mergeCell ref="A113:C115"/>
    <mergeCell ref="D113:E113"/>
    <mergeCell ref="D114:E114"/>
    <mergeCell ref="D115:E115"/>
    <mergeCell ref="B97:C97"/>
    <mergeCell ref="E98:E107"/>
    <mergeCell ref="A108:A110"/>
    <mergeCell ref="B108:B110"/>
    <mergeCell ref="D108:E108"/>
    <mergeCell ref="D109:E109"/>
    <mergeCell ref="D110:E110"/>
    <mergeCell ref="A88:A107"/>
    <mergeCell ref="B88:C88"/>
    <mergeCell ref="B89:C89"/>
    <mergeCell ref="B90:C90"/>
    <mergeCell ref="B91:C91"/>
    <mergeCell ref="B92:C92"/>
    <mergeCell ref="B93:C93"/>
    <mergeCell ref="B94:C94"/>
    <mergeCell ref="B95:C95"/>
    <mergeCell ref="B96:C96"/>
  </mergeCells>
  <conditionalFormatting sqref="H20">
    <cfRule type="cellIs" dxfId="5" priority="3" operator="lessThan">
      <formula>0</formula>
    </cfRule>
  </conditionalFormatting>
  <conditionalFormatting sqref="F110:H110 F115:H115 F20:H20 F31:H31 F42:H42 F53:H53 F64:H65 F75:H76 F86:H86">
    <cfRule type="cellIs" dxfId="4" priority="1" operator="greaterThan">
      <formula>0</formula>
    </cfRule>
    <cfRule type="cellIs" dxfId="3" priority="2" operator="lessThan">
      <formula>0</formula>
    </cfRule>
  </conditionalFormatting>
  <dataValidations count="2">
    <dataValidation type="textLength" allowBlank="1" showInputMessage="1" showErrorMessage="1" error="This value is based on a formula and should not be modified." sqref="F113:H115 F55:H86 F22:H31 F44:H53 F33:H42 F11:H20 F88:H110" xr:uid="{00000000-0002-0000-0100-000000000000}">
      <formula1>0</formula1>
      <formula2>0</formula2>
    </dataValidation>
    <dataValidation type="list" allowBlank="1" showInputMessage="1" showErrorMessage="1" error="Please use the drop-down menu in this cell to select 100%, 75% or 50%." sqref="E66:E70 E77:E81 E88:E97 E55:E59 E44:E48 E33:E37 E22:E26 E11:E15" xr:uid="{00000000-0002-0000-0100-000001000000}">
      <formula1>$E$140:$E$142</formula1>
    </dataValidation>
  </dataValidations>
  <printOptions horizontalCentered="1" verticalCentered="1"/>
  <pageMargins left="0.25" right="0.25" top="0.42" bottom="0.33" header="0.21" footer="0.17"/>
  <pageSetup scale="41" orientation="portrait" r:id="rId1"/>
  <headerFooter alignWithMargins="0">
    <oddHeader>&amp;C&amp;"Tahoma,Bold"&amp;12Revenue Analysis Worksheet</oddHeader>
    <oddFooter>&amp;R&amp;8© 2012 Fiscal Management Associates, LLC.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B5EF-2BC0-4777-8BE0-EC52E1DB346F}">
  <sheetPr>
    <tabColor rgb="FF657C91"/>
    <pageSetUpPr fitToPage="1"/>
  </sheetPr>
  <dimension ref="A1:P140"/>
  <sheetViews>
    <sheetView showGridLines="0" zoomScaleNormal="100" workbookViewId="0">
      <pane ySplit="10" topLeftCell="A11" activePane="bottomLeft" state="frozen"/>
      <selection pane="bottomLeft" activeCell="B108" sqref="B108:B110"/>
    </sheetView>
  </sheetViews>
  <sheetFormatPr defaultColWidth="9.140625" defaultRowHeight="15" outlineLevelRow="1" x14ac:dyDescent="0.3"/>
  <cols>
    <col min="1" max="1" width="22.42578125" style="13" customWidth="1"/>
    <col min="2" max="2" width="12.5703125" style="13" customWidth="1"/>
    <col min="3" max="3" width="33.42578125" style="13" customWidth="1"/>
    <col min="4" max="4" width="16.5703125" style="13" customWidth="1"/>
    <col min="5" max="5" width="15.140625" style="13" customWidth="1"/>
    <col min="6" max="7" width="16.5703125" style="13" customWidth="1"/>
    <col min="8" max="8" width="16.42578125" style="13" customWidth="1"/>
    <col min="9" max="9" width="39.140625" style="13" customWidth="1"/>
    <col min="10" max="10" width="2.140625" style="13" customWidth="1"/>
    <col min="11" max="11" width="13.42578125" style="13" customWidth="1"/>
    <col min="12" max="16384" width="9.140625" style="13"/>
  </cols>
  <sheetData>
    <row r="1" spans="1:9" ht="21.75" customHeight="1" x14ac:dyDescent="0.3"/>
    <row r="2" spans="1:9" ht="20.25" customHeight="1" x14ac:dyDescent="0.3"/>
    <row r="3" spans="1:9" ht="22.5" customHeight="1" thickBot="1" x14ac:dyDescent="0.35"/>
    <row r="4" spans="1:9" ht="12.75" customHeight="1" x14ac:dyDescent="0.3">
      <c r="A4" s="191" t="s">
        <v>4</v>
      </c>
      <c r="B4" s="192"/>
      <c r="C4" s="193"/>
      <c r="I4" s="161" t="s">
        <v>5</v>
      </c>
    </row>
    <row r="5" spans="1:9" ht="12.75" customHeight="1" x14ac:dyDescent="0.3">
      <c r="A5" s="194"/>
      <c r="B5" s="195"/>
      <c r="C5" s="196"/>
      <c r="D5" s="14"/>
      <c r="E5" s="14"/>
      <c r="F5" s="14"/>
      <c r="I5" s="15"/>
    </row>
    <row r="6" spans="1:9" ht="12.75" customHeight="1" thickBot="1" x14ac:dyDescent="0.35">
      <c r="A6" s="197"/>
      <c r="B6" s="198"/>
      <c r="C6" s="199"/>
      <c r="D6" s="16"/>
      <c r="E6" s="16"/>
      <c r="F6" s="16" t="s">
        <v>29</v>
      </c>
      <c r="G6" s="16" t="s">
        <v>30</v>
      </c>
      <c r="H6" s="16" t="s">
        <v>31</v>
      </c>
      <c r="I6" s="15"/>
    </row>
    <row r="7" spans="1:9" ht="12.75" customHeight="1" x14ac:dyDescent="0.3">
      <c r="E7" s="17" t="s">
        <v>28</v>
      </c>
      <c r="F7" s="160">
        <v>1</v>
      </c>
      <c r="G7" s="160">
        <v>0.8</v>
      </c>
      <c r="H7" s="160">
        <v>0.6</v>
      </c>
      <c r="I7" s="15"/>
    </row>
    <row r="8" spans="1:9" ht="3" customHeight="1" x14ac:dyDescent="0.3"/>
    <row r="9" spans="1:9" ht="18.75" customHeight="1" thickBot="1" x14ac:dyDescent="0.35">
      <c r="A9" s="137" t="s">
        <v>6</v>
      </c>
      <c r="B9" s="129" t="s">
        <v>7</v>
      </c>
      <c r="C9" s="130"/>
      <c r="D9" s="127" t="s">
        <v>102</v>
      </c>
      <c r="E9" s="127" t="s">
        <v>8</v>
      </c>
      <c r="F9" s="133" t="s">
        <v>9</v>
      </c>
      <c r="G9" s="133"/>
      <c r="H9" s="133"/>
      <c r="I9" s="127" t="s">
        <v>10</v>
      </c>
    </row>
    <row r="10" spans="1:9" s="18" customFormat="1" ht="42.75" customHeight="1" x14ac:dyDescent="0.3">
      <c r="A10" s="138"/>
      <c r="B10" s="131"/>
      <c r="C10" s="132"/>
      <c r="D10" s="128"/>
      <c r="E10" s="128"/>
      <c r="F10" s="66" t="s">
        <v>11</v>
      </c>
      <c r="G10" s="66" t="s">
        <v>12</v>
      </c>
      <c r="H10" s="66" t="s">
        <v>13</v>
      </c>
      <c r="I10" s="128"/>
    </row>
    <row r="11" spans="1:9" ht="16.5" customHeight="1" x14ac:dyDescent="0.3">
      <c r="A11" s="135" t="s">
        <v>79</v>
      </c>
      <c r="B11" s="144" t="s">
        <v>76</v>
      </c>
      <c r="C11" s="145"/>
      <c r="D11" s="152">
        <v>275000</v>
      </c>
      <c r="E11" s="153">
        <v>1</v>
      </c>
      <c r="F11" s="55">
        <f t="shared" ref="F11:F15" si="0">IF(E11&gt;=0.5, D11, "")</f>
        <v>275000</v>
      </c>
      <c r="G11" s="55">
        <f>IF(E11&gt;=0.75, D11, "")</f>
        <v>275000</v>
      </c>
      <c r="H11" s="55">
        <f>IF(E11&gt;=1, D11, "")</f>
        <v>275000</v>
      </c>
      <c r="I11" s="19"/>
    </row>
    <row r="12" spans="1:9" ht="16.5" customHeight="1" x14ac:dyDescent="0.3">
      <c r="A12" s="135"/>
      <c r="B12" s="146" t="s">
        <v>77</v>
      </c>
      <c r="C12" s="147"/>
      <c r="D12" s="154">
        <v>75000</v>
      </c>
      <c r="E12" s="153">
        <v>0.75</v>
      </c>
      <c r="F12" s="56">
        <f t="shared" si="0"/>
        <v>75000</v>
      </c>
      <c r="G12" s="55">
        <f t="shared" ref="G12:G15" si="1">IF(E12&gt;=0.75, D12, "")</f>
        <v>75000</v>
      </c>
      <c r="H12" s="55" t="str">
        <f t="shared" ref="H12:H15" si="2">IF(E12&gt;=1, D12, "")</f>
        <v/>
      </c>
      <c r="I12" s="21"/>
    </row>
    <row r="13" spans="1:9" ht="16.5" customHeight="1" x14ac:dyDescent="0.3">
      <c r="A13" s="135"/>
      <c r="B13" s="146" t="s">
        <v>78</v>
      </c>
      <c r="C13" s="147"/>
      <c r="D13" s="154">
        <v>40000</v>
      </c>
      <c r="E13" s="153">
        <v>0.5</v>
      </c>
      <c r="F13" s="56">
        <f t="shared" si="0"/>
        <v>40000</v>
      </c>
      <c r="G13" s="55" t="str">
        <f t="shared" si="1"/>
        <v/>
      </c>
      <c r="H13" s="55" t="str">
        <f t="shared" si="2"/>
        <v/>
      </c>
      <c r="I13" s="21"/>
    </row>
    <row r="14" spans="1:9" ht="16.5" customHeight="1" x14ac:dyDescent="0.3">
      <c r="A14" s="135"/>
      <c r="B14" s="146"/>
      <c r="C14" s="147"/>
      <c r="D14" s="154"/>
      <c r="E14" s="153"/>
      <c r="F14" s="56" t="str">
        <f t="shared" si="0"/>
        <v/>
      </c>
      <c r="G14" s="55" t="str">
        <f t="shared" si="1"/>
        <v/>
      </c>
      <c r="H14" s="55" t="str">
        <f t="shared" si="2"/>
        <v/>
      </c>
      <c r="I14" s="21"/>
    </row>
    <row r="15" spans="1:9" ht="16.5" customHeight="1" x14ac:dyDescent="0.3">
      <c r="A15" s="135"/>
      <c r="B15" s="148"/>
      <c r="C15" s="149"/>
      <c r="D15" s="155"/>
      <c r="E15" s="156"/>
      <c r="F15" s="56" t="str">
        <f t="shared" si="0"/>
        <v/>
      </c>
      <c r="G15" s="55" t="str">
        <f t="shared" si="1"/>
        <v/>
      </c>
      <c r="H15" s="55" t="str">
        <f t="shared" si="2"/>
        <v/>
      </c>
      <c r="I15" s="21"/>
    </row>
    <row r="16" spans="1:9" ht="16.5" customHeight="1" x14ac:dyDescent="0.3">
      <c r="A16" s="135"/>
      <c r="B16" s="178" t="s">
        <v>14</v>
      </c>
      <c r="C16" s="150" t="s">
        <v>81</v>
      </c>
      <c r="D16" s="154">
        <v>75000</v>
      </c>
      <c r="E16" s="126" t="s">
        <v>15</v>
      </c>
      <c r="F16" s="56">
        <f>$D16*F$7</f>
        <v>75000</v>
      </c>
      <c r="G16" s="56">
        <f t="shared" ref="G16:H17" si="3">$D16*G$7</f>
        <v>60000</v>
      </c>
      <c r="H16" s="56">
        <f t="shared" si="3"/>
        <v>45000</v>
      </c>
      <c r="I16" s="21"/>
    </row>
    <row r="17" spans="1:9" ht="16.5" customHeight="1" thickBot="1" x14ac:dyDescent="0.35">
      <c r="A17" s="136"/>
      <c r="B17" s="178" t="s">
        <v>14</v>
      </c>
      <c r="C17" s="151"/>
      <c r="D17" s="157"/>
      <c r="E17" s="104"/>
      <c r="F17" s="56">
        <f>$D17*F$7</f>
        <v>0</v>
      </c>
      <c r="G17" s="56">
        <f t="shared" si="3"/>
        <v>0</v>
      </c>
      <c r="H17" s="56">
        <f t="shared" si="3"/>
        <v>0</v>
      </c>
      <c r="I17" s="24"/>
    </row>
    <row r="18" spans="1:9" ht="16.5" customHeight="1" x14ac:dyDescent="0.35">
      <c r="A18" s="25" t="s">
        <v>16</v>
      </c>
      <c r="B18" s="170">
        <v>400000</v>
      </c>
      <c r="C18" s="26"/>
      <c r="D18" s="110" t="s">
        <v>17</v>
      </c>
      <c r="E18" s="111"/>
      <c r="F18" s="81">
        <f>SUM(F11:F17)</f>
        <v>465000</v>
      </c>
      <c r="G18" s="81">
        <f>SUM(G11:G17)</f>
        <v>410000</v>
      </c>
      <c r="H18" s="82">
        <f>SUM(H11:H17)</f>
        <v>320000</v>
      </c>
      <c r="I18" s="27"/>
    </row>
    <row r="19" spans="1:9" ht="16.5" customHeight="1" x14ac:dyDescent="0.3">
      <c r="A19" s="28" t="str">
        <f>A11</f>
        <v>Pre-Kindergarten Program</v>
      </c>
      <c r="B19" s="159"/>
      <c r="C19" s="29"/>
      <c r="D19" s="112" t="s">
        <v>18</v>
      </c>
      <c r="E19" s="113"/>
      <c r="F19" s="83">
        <f>B18</f>
        <v>400000</v>
      </c>
      <c r="G19" s="83">
        <f>B18</f>
        <v>400000</v>
      </c>
      <c r="H19" s="84">
        <f>B18</f>
        <v>400000</v>
      </c>
      <c r="I19" s="27"/>
    </row>
    <row r="20" spans="1:9" ht="16.5" customHeight="1" thickBot="1" x14ac:dyDescent="0.35">
      <c r="A20" s="30"/>
      <c r="B20" s="29"/>
      <c r="C20" s="29"/>
      <c r="D20" s="114" t="s">
        <v>74</v>
      </c>
      <c r="E20" s="115"/>
      <c r="F20" s="85">
        <f>F18-F19</f>
        <v>65000</v>
      </c>
      <c r="G20" s="85">
        <f>G18-G19</f>
        <v>10000</v>
      </c>
      <c r="H20" s="86">
        <f>H18-H19</f>
        <v>-80000</v>
      </c>
      <c r="I20" s="27"/>
    </row>
    <row r="21" spans="1:9" s="31" customFormat="1" ht="16.5" customHeight="1" x14ac:dyDescent="0.3">
      <c r="A21" s="26"/>
      <c r="B21" s="26"/>
      <c r="C21" s="26"/>
      <c r="D21" s="27"/>
      <c r="E21" s="27"/>
      <c r="F21" s="27"/>
      <c r="G21" s="27"/>
      <c r="H21" s="27"/>
      <c r="I21" s="27"/>
    </row>
    <row r="22" spans="1:9" ht="16.5" customHeight="1" x14ac:dyDescent="0.3">
      <c r="A22" s="116" t="s">
        <v>80</v>
      </c>
      <c r="B22" s="162" t="s">
        <v>82</v>
      </c>
      <c r="C22" s="163"/>
      <c r="D22" s="164">
        <v>100000</v>
      </c>
      <c r="E22" s="165">
        <v>0.75</v>
      </c>
      <c r="F22" s="57">
        <f t="shared" ref="F22:F26" si="4">IF(E22&gt;=0.5, D22, "")</f>
        <v>100000</v>
      </c>
      <c r="G22" s="57">
        <f>IF(E22&gt;=0.75, D22, "")</f>
        <v>100000</v>
      </c>
      <c r="H22" s="64" t="str">
        <f>IF(E22&gt;=1, D22, "")</f>
        <v/>
      </c>
      <c r="I22" s="34"/>
    </row>
    <row r="23" spans="1:9" ht="16.5" customHeight="1" x14ac:dyDescent="0.3">
      <c r="A23" s="117"/>
      <c r="B23" s="166" t="s">
        <v>83</v>
      </c>
      <c r="C23" s="146"/>
      <c r="D23" s="154">
        <v>35000</v>
      </c>
      <c r="E23" s="167">
        <v>0.5</v>
      </c>
      <c r="F23" s="56">
        <f t="shared" si="4"/>
        <v>35000</v>
      </c>
      <c r="G23" s="56" t="str">
        <f t="shared" ref="G23:G26" si="5">IF(E23&gt;=0.75, D23, "")</f>
        <v/>
      </c>
      <c r="H23" s="65" t="str">
        <f t="shared" ref="H23:H26" si="6">IF(E23&gt;=1, D23, "")</f>
        <v/>
      </c>
      <c r="I23" s="21"/>
    </row>
    <row r="24" spans="1:9" ht="16.5" customHeight="1" x14ac:dyDescent="0.3">
      <c r="A24" s="117"/>
      <c r="B24" s="166"/>
      <c r="C24" s="146"/>
      <c r="D24" s="154"/>
      <c r="E24" s="167"/>
      <c r="F24" s="56" t="str">
        <f t="shared" si="4"/>
        <v/>
      </c>
      <c r="G24" s="56" t="str">
        <f t="shared" si="5"/>
        <v/>
      </c>
      <c r="H24" s="56" t="str">
        <f t="shared" si="6"/>
        <v/>
      </c>
      <c r="I24" s="21"/>
    </row>
    <row r="25" spans="1:9" ht="16.5" customHeight="1" x14ac:dyDescent="0.3">
      <c r="A25" s="117"/>
      <c r="B25" s="166"/>
      <c r="C25" s="146"/>
      <c r="D25" s="154"/>
      <c r="E25" s="167"/>
      <c r="F25" s="56" t="str">
        <f t="shared" si="4"/>
        <v/>
      </c>
      <c r="G25" s="56" t="str">
        <f t="shared" si="5"/>
        <v/>
      </c>
      <c r="H25" s="56" t="str">
        <f t="shared" si="6"/>
        <v/>
      </c>
      <c r="I25" s="21"/>
    </row>
    <row r="26" spans="1:9" ht="16.5" customHeight="1" x14ac:dyDescent="0.3">
      <c r="A26" s="117"/>
      <c r="B26" s="166"/>
      <c r="C26" s="168"/>
      <c r="D26" s="154"/>
      <c r="E26" s="167"/>
      <c r="F26" s="56" t="str">
        <f t="shared" si="4"/>
        <v/>
      </c>
      <c r="G26" s="56" t="str">
        <f t="shared" si="5"/>
        <v/>
      </c>
      <c r="H26" s="56" t="str">
        <f t="shared" si="6"/>
        <v/>
      </c>
      <c r="I26" s="21"/>
    </row>
    <row r="27" spans="1:9" ht="16.5" customHeight="1" x14ac:dyDescent="0.3">
      <c r="A27" s="117"/>
      <c r="B27" s="178" t="s">
        <v>14</v>
      </c>
      <c r="C27" s="150" t="s">
        <v>84</v>
      </c>
      <c r="D27" s="154">
        <v>20000</v>
      </c>
      <c r="E27" s="126" t="s">
        <v>15</v>
      </c>
      <c r="F27" s="56">
        <f>$D27*F$7</f>
        <v>20000</v>
      </c>
      <c r="G27" s="56">
        <f t="shared" ref="G27:H28" si="7">$D27*G$7</f>
        <v>16000</v>
      </c>
      <c r="H27" s="56">
        <f t="shared" si="7"/>
        <v>12000</v>
      </c>
      <c r="I27" s="21"/>
    </row>
    <row r="28" spans="1:9" ht="16.5" customHeight="1" thickBot="1" x14ac:dyDescent="0.35">
      <c r="A28" s="118"/>
      <c r="B28" s="178" t="s">
        <v>14</v>
      </c>
      <c r="C28" s="169"/>
      <c r="D28" s="157"/>
      <c r="E28" s="104"/>
      <c r="F28" s="56">
        <f>$D28*F$7</f>
        <v>0</v>
      </c>
      <c r="G28" s="56">
        <f t="shared" si="7"/>
        <v>0</v>
      </c>
      <c r="H28" s="56">
        <f t="shared" si="7"/>
        <v>0</v>
      </c>
      <c r="I28" s="24"/>
    </row>
    <row r="29" spans="1:9" ht="16.5" customHeight="1" x14ac:dyDescent="0.35">
      <c r="A29" s="37" t="s">
        <v>16</v>
      </c>
      <c r="B29" s="170">
        <v>150000</v>
      </c>
      <c r="C29" s="26"/>
      <c r="D29" s="124" t="s">
        <v>17</v>
      </c>
      <c r="E29" s="125"/>
      <c r="F29" s="81">
        <f>SUM(F22:F28)</f>
        <v>155000</v>
      </c>
      <c r="G29" s="81">
        <f>SUM(G22:G28)</f>
        <v>116000</v>
      </c>
      <c r="H29" s="82">
        <f>SUM(H22:H28)</f>
        <v>12000</v>
      </c>
      <c r="I29" s="27"/>
    </row>
    <row r="30" spans="1:9" ht="16.5" customHeight="1" x14ac:dyDescent="0.3">
      <c r="A30" s="38" t="str">
        <f>A22</f>
        <v>After-School Program</v>
      </c>
      <c r="B30" s="159"/>
      <c r="C30" s="26"/>
      <c r="D30" s="112" t="s">
        <v>18</v>
      </c>
      <c r="E30" s="113"/>
      <c r="F30" s="83">
        <f>B29</f>
        <v>150000</v>
      </c>
      <c r="G30" s="83">
        <f>B29</f>
        <v>150000</v>
      </c>
      <c r="H30" s="84">
        <f>B29</f>
        <v>150000</v>
      </c>
      <c r="I30" s="27"/>
    </row>
    <row r="31" spans="1:9" ht="16.5" customHeight="1" thickBot="1" x14ac:dyDescent="0.35">
      <c r="A31" s="39"/>
      <c r="B31" s="26"/>
      <c r="C31" s="26"/>
      <c r="D31" s="114" t="s">
        <v>74</v>
      </c>
      <c r="E31" s="115"/>
      <c r="F31" s="85">
        <f>F29-F30</f>
        <v>5000</v>
      </c>
      <c r="G31" s="85">
        <f>G29-G30</f>
        <v>-34000</v>
      </c>
      <c r="H31" s="86">
        <f>H29-H30</f>
        <v>-138000</v>
      </c>
      <c r="I31" s="27"/>
    </row>
    <row r="32" spans="1:9" s="31" customFormat="1" ht="16.5" hidden="1" customHeight="1" x14ac:dyDescent="0.3">
      <c r="A32" s="26"/>
      <c r="B32" s="26"/>
      <c r="C32" s="26"/>
      <c r="D32" s="27"/>
      <c r="E32" s="27"/>
      <c r="F32" s="27"/>
      <c r="G32" s="27"/>
      <c r="H32" s="27"/>
      <c r="I32" s="27"/>
    </row>
    <row r="33" spans="1:9" ht="16.5" hidden="1" customHeight="1" x14ac:dyDescent="0.3">
      <c r="A33" s="116" t="s">
        <v>26</v>
      </c>
      <c r="B33" s="119"/>
      <c r="C33" s="120"/>
      <c r="D33" s="32"/>
      <c r="E33" s="33"/>
      <c r="F33" s="57" t="str">
        <f t="shared" ref="F33:F37" si="8">IF(E33&gt;=0.5, D33, "")</f>
        <v/>
      </c>
      <c r="G33" s="57" t="str">
        <f>IF(E33&gt;=0.75, D33, "")</f>
        <v/>
      </c>
      <c r="H33" s="64" t="str">
        <f>IF(E33&gt;=1, D33, "")</f>
        <v/>
      </c>
      <c r="I33" s="34"/>
    </row>
    <row r="34" spans="1:9" ht="16.5" hidden="1" customHeight="1" x14ac:dyDescent="0.3">
      <c r="A34" s="117"/>
      <c r="B34" s="100"/>
      <c r="C34" s="121"/>
      <c r="D34" s="20"/>
      <c r="E34" s="35"/>
      <c r="F34" s="56" t="str">
        <f t="shared" si="8"/>
        <v/>
      </c>
      <c r="G34" s="56" t="str">
        <f t="shared" ref="G34:G37" si="9">IF(E34&gt;=0.75, D34, "")</f>
        <v/>
      </c>
      <c r="H34" s="65" t="str">
        <f t="shared" ref="H34:H37" si="10">IF(E34&gt;=1, D34, "")</f>
        <v/>
      </c>
      <c r="I34" s="21"/>
    </row>
    <row r="35" spans="1:9" ht="16.5" hidden="1" customHeight="1" x14ac:dyDescent="0.3">
      <c r="A35" s="117"/>
      <c r="B35" s="100"/>
      <c r="C35" s="121"/>
      <c r="D35" s="20"/>
      <c r="E35" s="40"/>
      <c r="F35" s="56" t="str">
        <f t="shared" si="8"/>
        <v/>
      </c>
      <c r="G35" s="56" t="str">
        <f t="shared" si="9"/>
        <v/>
      </c>
      <c r="H35" s="56" t="str">
        <f t="shared" si="10"/>
        <v/>
      </c>
      <c r="I35" s="21"/>
    </row>
    <row r="36" spans="1:9" ht="16.5" hidden="1" customHeight="1" x14ac:dyDescent="0.3">
      <c r="A36" s="117"/>
      <c r="B36" s="100"/>
      <c r="C36" s="121"/>
      <c r="D36" s="20"/>
      <c r="E36" s="35"/>
      <c r="F36" s="56" t="str">
        <f t="shared" si="8"/>
        <v/>
      </c>
      <c r="G36" s="56" t="str">
        <f t="shared" si="9"/>
        <v/>
      </c>
      <c r="H36" s="56" t="str">
        <f t="shared" si="10"/>
        <v/>
      </c>
      <c r="I36" s="21"/>
    </row>
    <row r="37" spans="1:9" ht="16.5" hidden="1" customHeight="1" x14ac:dyDescent="0.3">
      <c r="A37" s="117"/>
      <c r="B37" s="100"/>
      <c r="C37" s="101"/>
      <c r="D37" s="20"/>
      <c r="E37" s="35"/>
      <c r="F37" s="56" t="str">
        <f t="shared" si="8"/>
        <v/>
      </c>
      <c r="G37" s="56" t="str">
        <f t="shared" si="9"/>
        <v/>
      </c>
      <c r="H37" s="56" t="str">
        <f t="shared" si="10"/>
        <v/>
      </c>
      <c r="I37" s="21"/>
    </row>
    <row r="38" spans="1:9" ht="16.5" hidden="1" customHeight="1" x14ac:dyDescent="0.3">
      <c r="A38" s="117"/>
      <c r="B38" s="53" t="s">
        <v>14</v>
      </c>
      <c r="C38" s="22"/>
      <c r="D38" s="20"/>
      <c r="E38" s="139" t="s">
        <v>15</v>
      </c>
      <c r="F38" s="56">
        <f>$D38*F$7</f>
        <v>0</v>
      </c>
      <c r="G38" s="56">
        <f t="shared" ref="G38:H39" si="11">$D38*G$7</f>
        <v>0</v>
      </c>
      <c r="H38" s="56">
        <f t="shared" si="11"/>
        <v>0</v>
      </c>
      <c r="I38" s="21"/>
    </row>
    <row r="39" spans="1:9" ht="16.5" hidden="1" customHeight="1" thickBot="1" x14ac:dyDescent="0.35">
      <c r="A39" s="118"/>
      <c r="B39" s="53" t="s">
        <v>14</v>
      </c>
      <c r="C39" s="36"/>
      <c r="D39" s="23"/>
      <c r="E39" s="140"/>
      <c r="F39" s="56">
        <f>$D39*F$7</f>
        <v>0</v>
      </c>
      <c r="G39" s="56">
        <f t="shared" si="11"/>
        <v>0</v>
      </c>
      <c r="H39" s="56">
        <f t="shared" si="11"/>
        <v>0</v>
      </c>
      <c r="I39" s="24"/>
    </row>
    <row r="40" spans="1:9" ht="16.5" hidden="1" customHeight="1" x14ac:dyDescent="0.35">
      <c r="A40" s="41" t="s">
        <v>16</v>
      </c>
      <c r="B40" s="108">
        <v>0</v>
      </c>
      <c r="C40" s="26"/>
      <c r="D40" s="124" t="s">
        <v>17</v>
      </c>
      <c r="E40" s="125"/>
      <c r="F40" s="58">
        <f>SUM(F33:F39)</f>
        <v>0</v>
      </c>
      <c r="G40" s="58">
        <f>SUM(G33:G39)</f>
        <v>0</v>
      </c>
      <c r="H40" s="59">
        <f>SUM(H33:H39)</f>
        <v>0</v>
      </c>
      <c r="I40" s="27"/>
    </row>
    <row r="41" spans="1:9" ht="16.5" hidden="1" customHeight="1" x14ac:dyDescent="0.3">
      <c r="A41" s="42" t="str">
        <f>A33</f>
        <v>Program 3</v>
      </c>
      <c r="B41" s="109"/>
      <c r="C41" s="26"/>
      <c r="D41" s="112" t="s">
        <v>18</v>
      </c>
      <c r="E41" s="113"/>
      <c r="F41" s="60">
        <f>B40</f>
        <v>0</v>
      </c>
      <c r="G41" s="60">
        <f>B40</f>
        <v>0</v>
      </c>
      <c r="H41" s="61">
        <f>B40</f>
        <v>0</v>
      </c>
      <c r="I41" s="27"/>
    </row>
    <row r="42" spans="1:9" ht="16.5" hidden="1" customHeight="1" thickBot="1" x14ac:dyDescent="0.35">
      <c r="A42" s="39"/>
      <c r="B42" s="26"/>
      <c r="C42" s="26"/>
      <c r="D42" s="114" t="s">
        <v>74</v>
      </c>
      <c r="E42" s="115"/>
      <c r="F42" s="62">
        <f>F40-F41</f>
        <v>0</v>
      </c>
      <c r="G42" s="62">
        <f>G40-G41</f>
        <v>0</v>
      </c>
      <c r="H42" s="63">
        <f>H40-H41</f>
        <v>0</v>
      </c>
      <c r="I42" s="27"/>
    </row>
    <row r="43" spans="1:9" s="31" customFormat="1" ht="16.5" hidden="1" customHeight="1" outlineLevel="1" x14ac:dyDescent="0.3">
      <c r="A43" s="26"/>
      <c r="B43" s="26"/>
      <c r="C43" s="26"/>
      <c r="D43" s="27"/>
      <c r="E43" s="27"/>
      <c r="F43" s="27"/>
      <c r="G43" s="27"/>
      <c r="H43" s="27"/>
      <c r="I43" s="27"/>
    </row>
    <row r="44" spans="1:9" ht="16.5" hidden="1" customHeight="1" outlineLevel="1" x14ac:dyDescent="0.3">
      <c r="A44" s="116" t="s">
        <v>0</v>
      </c>
      <c r="B44" s="119"/>
      <c r="C44" s="120"/>
      <c r="D44" s="32"/>
      <c r="E44" s="33"/>
      <c r="F44" s="57" t="str">
        <f t="shared" ref="F44:F48" si="12">IF(E44&gt;=0.5, D44, "")</f>
        <v/>
      </c>
      <c r="G44" s="57" t="str">
        <f>IF(E44&gt;=0.75, D44, "")</f>
        <v/>
      </c>
      <c r="H44" s="64" t="str">
        <f>IF(E44&gt;=1, D44, "")</f>
        <v/>
      </c>
      <c r="I44" s="34"/>
    </row>
    <row r="45" spans="1:9" ht="16.5" hidden="1" customHeight="1" outlineLevel="1" x14ac:dyDescent="0.3">
      <c r="A45" s="117"/>
      <c r="B45" s="100"/>
      <c r="C45" s="121"/>
      <c r="D45" s="20"/>
      <c r="E45" s="35"/>
      <c r="F45" s="56" t="str">
        <f t="shared" si="12"/>
        <v/>
      </c>
      <c r="G45" s="56" t="str">
        <f t="shared" ref="G45:G48" si="13">IF(E45&gt;=0.75, D45, "")</f>
        <v/>
      </c>
      <c r="H45" s="65" t="str">
        <f t="shared" ref="H45:H48" si="14">IF(E45&gt;=1, D45, "")</f>
        <v/>
      </c>
      <c r="I45" s="21"/>
    </row>
    <row r="46" spans="1:9" ht="16.5" hidden="1" customHeight="1" outlineLevel="1" x14ac:dyDescent="0.3">
      <c r="A46" s="117"/>
      <c r="B46" s="100"/>
      <c r="C46" s="121"/>
      <c r="D46" s="20"/>
      <c r="E46" s="35"/>
      <c r="F46" s="56" t="str">
        <f t="shared" si="12"/>
        <v/>
      </c>
      <c r="G46" s="56" t="str">
        <f t="shared" si="13"/>
        <v/>
      </c>
      <c r="H46" s="56" t="str">
        <f t="shared" si="14"/>
        <v/>
      </c>
      <c r="I46" s="21"/>
    </row>
    <row r="47" spans="1:9" ht="16.5" hidden="1" customHeight="1" outlineLevel="1" x14ac:dyDescent="0.3">
      <c r="A47" s="117"/>
      <c r="B47" s="100"/>
      <c r="C47" s="121"/>
      <c r="D47" s="20"/>
      <c r="E47" s="35"/>
      <c r="F47" s="56" t="str">
        <f t="shared" si="12"/>
        <v/>
      </c>
      <c r="G47" s="56" t="str">
        <f t="shared" si="13"/>
        <v/>
      </c>
      <c r="H47" s="56" t="str">
        <f t="shared" si="14"/>
        <v/>
      </c>
      <c r="I47" s="21"/>
    </row>
    <row r="48" spans="1:9" ht="16.5" hidden="1" customHeight="1" outlineLevel="1" x14ac:dyDescent="0.3">
      <c r="A48" s="117"/>
      <c r="B48" s="100"/>
      <c r="C48" s="101"/>
      <c r="D48" s="20"/>
      <c r="E48" s="35"/>
      <c r="F48" s="56" t="str">
        <f t="shared" si="12"/>
        <v/>
      </c>
      <c r="G48" s="56" t="str">
        <f t="shared" si="13"/>
        <v/>
      </c>
      <c r="H48" s="56" t="str">
        <f t="shared" si="14"/>
        <v/>
      </c>
      <c r="I48" s="21"/>
    </row>
    <row r="49" spans="1:9" ht="16.5" hidden="1" customHeight="1" outlineLevel="1" x14ac:dyDescent="0.3">
      <c r="A49" s="117"/>
      <c r="B49" s="53" t="s">
        <v>14</v>
      </c>
      <c r="C49" s="22"/>
      <c r="D49" s="20"/>
      <c r="E49" s="139" t="s">
        <v>15</v>
      </c>
      <c r="F49" s="56">
        <f>$D49*F$7</f>
        <v>0</v>
      </c>
      <c r="G49" s="56">
        <f t="shared" ref="G49:H50" si="15">$D49*G$7</f>
        <v>0</v>
      </c>
      <c r="H49" s="56">
        <f t="shared" si="15"/>
        <v>0</v>
      </c>
      <c r="I49" s="21"/>
    </row>
    <row r="50" spans="1:9" ht="16.5" hidden="1" customHeight="1" outlineLevel="1" thickBot="1" x14ac:dyDescent="0.35">
      <c r="A50" s="118"/>
      <c r="B50" s="53" t="s">
        <v>14</v>
      </c>
      <c r="C50" s="36"/>
      <c r="D50" s="23"/>
      <c r="E50" s="140"/>
      <c r="F50" s="56">
        <f>$D50*F$7</f>
        <v>0</v>
      </c>
      <c r="G50" s="56">
        <f t="shared" si="15"/>
        <v>0</v>
      </c>
      <c r="H50" s="56">
        <f t="shared" si="15"/>
        <v>0</v>
      </c>
      <c r="I50" s="24"/>
    </row>
    <row r="51" spans="1:9" ht="16.5" hidden="1" customHeight="1" outlineLevel="1" x14ac:dyDescent="0.35">
      <c r="A51" s="25" t="s">
        <v>16</v>
      </c>
      <c r="B51" s="108">
        <v>0</v>
      </c>
      <c r="C51" s="26"/>
      <c r="D51" s="124" t="s">
        <v>17</v>
      </c>
      <c r="E51" s="125"/>
      <c r="F51" s="58">
        <f>SUM(F44:F50)</f>
        <v>0</v>
      </c>
      <c r="G51" s="58">
        <f>SUM(G44:G50)</f>
        <v>0</v>
      </c>
      <c r="H51" s="59">
        <f>SUM(H44:H50)</f>
        <v>0</v>
      </c>
      <c r="I51" s="27"/>
    </row>
    <row r="52" spans="1:9" ht="16.5" hidden="1" customHeight="1" outlineLevel="1" x14ac:dyDescent="0.3">
      <c r="A52" s="28" t="str">
        <f>A44</f>
        <v>Program 4</v>
      </c>
      <c r="B52" s="109"/>
      <c r="C52" s="26"/>
      <c r="D52" s="112" t="s">
        <v>18</v>
      </c>
      <c r="E52" s="113"/>
      <c r="F52" s="60">
        <f>B51</f>
        <v>0</v>
      </c>
      <c r="G52" s="60">
        <f>B51</f>
        <v>0</v>
      </c>
      <c r="H52" s="61">
        <f>B51</f>
        <v>0</v>
      </c>
      <c r="I52" s="27"/>
    </row>
    <row r="53" spans="1:9" ht="16.5" hidden="1" customHeight="1" outlineLevel="1" thickBot="1" x14ac:dyDescent="0.35">
      <c r="A53" s="39"/>
      <c r="B53" s="26"/>
      <c r="C53" s="26"/>
      <c r="D53" s="114" t="s">
        <v>74</v>
      </c>
      <c r="E53" s="115"/>
      <c r="F53" s="62">
        <f>F51-F52</f>
        <v>0</v>
      </c>
      <c r="G53" s="62">
        <f>G51-G52</f>
        <v>0</v>
      </c>
      <c r="H53" s="63">
        <f>H51-H52</f>
        <v>0</v>
      </c>
      <c r="I53" s="27"/>
    </row>
    <row r="54" spans="1:9" s="31" customFormat="1" ht="16.5" hidden="1" customHeight="1" outlineLevel="1" x14ac:dyDescent="0.3">
      <c r="A54" s="26"/>
      <c r="B54" s="26"/>
      <c r="C54" s="26"/>
      <c r="D54" s="27"/>
      <c r="E54" s="27"/>
      <c r="F54" s="27"/>
      <c r="G54" s="27"/>
      <c r="H54" s="27"/>
      <c r="I54" s="27"/>
    </row>
    <row r="55" spans="1:9" ht="16.5" hidden="1" customHeight="1" outlineLevel="1" x14ac:dyDescent="0.3">
      <c r="A55" s="116" t="s">
        <v>1</v>
      </c>
      <c r="B55" s="119"/>
      <c r="C55" s="120"/>
      <c r="D55" s="32"/>
      <c r="E55" s="33"/>
      <c r="F55" s="57" t="str">
        <f t="shared" ref="F55:F59" si="16">IF(E55&gt;=0.5, D55, "")</f>
        <v/>
      </c>
      <c r="G55" s="57" t="str">
        <f>IF(E55&gt;=0.75, D55, "")</f>
        <v/>
      </c>
      <c r="H55" s="64" t="str">
        <f>IF(E55&gt;=1, D55, "")</f>
        <v/>
      </c>
      <c r="I55" s="34"/>
    </row>
    <row r="56" spans="1:9" ht="16.5" hidden="1" customHeight="1" outlineLevel="1" x14ac:dyDescent="0.3">
      <c r="A56" s="117"/>
      <c r="B56" s="100"/>
      <c r="C56" s="121"/>
      <c r="D56" s="20"/>
      <c r="E56" s="35"/>
      <c r="F56" s="56" t="str">
        <f t="shared" si="16"/>
        <v/>
      </c>
      <c r="G56" s="56" t="str">
        <f t="shared" ref="G56:G59" si="17">IF(E56&gt;=0.75, D56, "")</f>
        <v/>
      </c>
      <c r="H56" s="65" t="str">
        <f t="shared" ref="H56:H59" si="18">IF(E56&gt;=1, D56, "")</f>
        <v/>
      </c>
      <c r="I56" s="21"/>
    </row>
    <row r="57" spans="1:9" ht="16.5" hidden="1" customHeight="1" outlineLevel="1" x14ac:dyDescent="0.3">
      <c r="A57" s="117"/>
      <c r="B57" s="100"/>
      <c r="C57" s="121"/>
      <c r="D57" s="20"/>
      <c r="E57" s="35"/>
      <c r="F57" s="56" t="str">
        <f t="shared" si="16"/>
        <v/>
      </c>
      <c r="G57" s="56" t="str">
        <f t="shared" si="17"/>
        <v/>
      </c>
      <c r="H57" s="56" t="str">
        <f t="shared" si="18"/>
        <v/>
      </c>
      <c r="I57" s="21"/>
    </row>
    <row r="58" spans="1:9" ht="16.5" hidden="1" customHeight="1" outlineLevel="1" x14ac:dyDescent="0.3">
      <c r="A58" s="117"/>
      <c r="B58" s="100"/>
      <c r="C58" s="121"/>
      <c r="D58" s="20"/>
      <c r="E58" s="35"/>
      <c r="F58" s="56" t="str">
        <f t="shared" si="16"/>
        <v/>
      </c>
      <c r="G58" s="56" t="str">
        <f t="shared" si="17"/>
        <v/>
      </c>
      <c r="H58" s="56" t="str">
        <f t="shared" si="18"/>
        <v/>
      </c>
      <c r="I58" s="21"/>
    </row>
    <row r="59" spans="1:9" ht="16.5" hidden="1" customHeight="1" outlineLevel="1" x14ac:dyDescent="0.3">
      <c r="A59" s="117"/>
      <c r="B59" s="100"/>
      <c r="C59" s="101"/>
      <c r="D59" s="20"/>
      <c r="E59" s="35"/>
      <c r="F59" s="56" t="str">
        <f t="shared" si="16"/>
        <v/>
      </c>
      <c r="G59" s="56" t="str">
        <f t="shared" si="17"/>
        <v/>
      </c>
      <c r="H59" s="56" t="str">
        <f t="shared" si="18"/>
        <v/>
      </c>
      <c r="I59" s="21"/>
    </row>
    <row r="60" spans="1:9" ht="16.5" hidden="1" customHeight="1" outlineLevel="1" x14ac:dyDescent="0.3">
      <c r="A60" s="117"/>
      <c r="B60" s="53" t="s">
        <v>14</v>
      </c>
      <c r="C60" s="22"/>
      <c r="D60" s="20"/>
      <c r="E60" s="139" t="s">
        <v>15</v>
      </c>
      <c r="F60" s="56">
        <f>$D60*F$7</f>
        <v>0</v>
      </c>
      <c r="G60" s="56">
        <f t="shared" ref="G60:H61" si="19">$D60*G$7</f>
        <v>0</v>
      </c>
      <c r="H60" s="56">
        <f t="shared" si="19"/>
        <v>0</v>
      </c>
      <c r="I60" s="21"/>
    </row>
    <row r="61" spans="1:9" ht="16.5" hidden="1" customHeight="1" outlineLevel="1" thickBot="1" x14ac:dyDescent="0.35">
      <c r="A61" s="118"/>
      <c r="B61" s="53" t="s">
        <v>14</v>
      </c>
      <c r="C61" s="36"/>
      <c r="D61" s="23"/>
      <c r="E61" s="140"/>
      <c r="F61" s="56">
        <f>$D61*F$7</f>
        <v>0</v>
      </c>
      <c r="G61" s="56">
        <f t="shared" si="19"/>
        <v>0</v>
      </c>
      <c r="H61" s="56">
        <f t="shared" si="19"/>
        <v>0</v>
      </c>
      <c r="I61" s="24"/>
    </row>
    <row r="62" spans="1:9" ht="16.5" hidden="1" customHeight="1" outlineLevel="1" x14ac:dyDescent="0.35">
      <c r="A62" s="25" t="s">
        <v>16</v>
      </c>
      <c r="B62" s="108">
        <v>0</v>
      </c>
      <c r="C62" s="26"/>
      <c r="D62" s="124" t="s">
        <v>17</v>
      </c>
      <c r="E62" s="125"/>
      <c r="F62" s="58">
        <f>SUM(F55:F61)</f>
        <v>0</v>
      </c>
      <c r="G62" s="58">
        <f>SUM(G55:G61)</f>
        <v>0</v>
      </c>
      <c r="H62" s="59">
        <f>SUM(H55:H61)</f>
        <v>0</v>
      </c>
      <c r="I62" s="27"/>
    </row>
    <row r="63" spans="1:9" ht="16.5" hidden="1" customHeight="1" outlineLevel="1" x14ac:dyDescent="0.3">
      <c r="A63" s="28" t="str">
        <f>A55</f>
        <v>Program 5</v>
      </c>
      <c r="B63" s="109"/>
      <c r="C63" s="26"/>
      <c r="D63" s="112" t="s">
        <v>18</v>
      </c>
      <c r="E63" s="113"/>
      <c r="F63" s="60">
        <f>B62</f>
        <v>0</v>
      </c>
      <c r="G63" s="60">
        <f>B62</f>
        <v>0</v>
      </c>
      <c r="H63" s="61">
        <f>B62</f>
        <v>0</v>
      </c>
      <c r="I63" s="27"/>
    </row>
    <row r="64" spans="1:9" ht="16.5" hidden="1" customHeight="1" outlineLevel="1" thickBot="1" x14ac:dyDescent="0.35">
      <c r="A64" s="39"/>
      <c r="B64" s="26"/>
      <c r="C64" s="26"/>
      <c r="D64" s="114" t="s">
        <v>74</v>
      </c>
      <c r="E64" s="115"/>
      <c r="F64" s="62">
        <f>F62-F63</f>
        <v>0</v>
      </c>
      <c r="G64" s="62">
        <f>G62-G63</f>
        <v>0</v>
      </c>
      <c r="H64" s="63">
        <f>H62-H63</f>
        <v>0</v>
      </c>
      <c r="I64" s="27"/>
    </row>
    <row r="65" spans="1:9" ht="16.5" hidden="1" customHeight="1" outlineLevel="1" x14ac:dyDescent="0.3">
      <c r="A65" s="39"/>
      <c r="B65" s="26"/>
      <c r="C65" s="26"/>
      <c r="D65" s="43"/>
      <c r="E65" s="43"/>
      <c r="F65" s="44"/>
      <c r="G65" s="44"/>
      <c r="H65" s="44"/>
      <c r="I65" s="27"/>
    </row>
    <row r="66" spans="1:9" ht="16.5" hidden="1" customHeight="1" outlineLevel="1" x14ac:dyDescent="0.3">
      <c r="A66" s="116" t="s">
        <v>2</v>
      </c>
      <c r="B66" s="119"/>
      <c r="C66" s="120"/>
      <c r="D66" s="32"/>
      <c r="E66" s="33"/>
      <c r="F66" s="57" t="str">
        <f t="shared" ref="F66:F70" si="20">IF(E66&gt;=0.5, D66, "")</f>
        <v/>
      </c>
      <c r="G66" s="57" t="str">
        <f>IF(E66&gt;=0.75, D66, "")</f>
        <v/>
      </c>
      <c r="H66" s="64" t="str">
        <f>IF(E66&gt;=1, D66, "")</f>
        <v/>
      </c>
      <c r="I66" s="34"/>
    </row>
    <row r="67" spans="1:9" ht="16.5" hidden="1" customHeight="1" outlineLevel="1" x14ac:dyDescent="0.3">
      <c r="A67" s="117"/>
      <c r="B67" s="100"/>
      <c r="C67" s="121"/>
      <c r="D67" s="20"/>
      <c r="E67" s="35"/>
      <c r="F67" s="56" t="str">
        <f t="shared" si="20"/>
        <v/>
      </c>
      <c r="G67" s="56" t="str">
        <f t="shared" ref="G67:G70" si="21">IF(E67&gt;=0.75, D67, "")</f>
        <v/>
      </c>
      <c r="H67" s="65" t="str">
        <f t="shared" ref="H67:H70" si="22">IF(E67&gt;=1, D67, "")</f>
        <v/>
      </c>
      <c r="I67" s="21"/>
    </row>
    <row r="68" spans="1:9" ht="16.5" hidden="1" customHeight="1" outlineLevel="1" x14ac:dyDescent="0.3">
      <c r="A68" s="117"/>
      <c r="B68" s="100"/>
      <c r="C68" s="121"/>
      <c r="D68" s="20"/>
      <c r="E68" s="35"/>
      <c r="F68" s="56" t="str">
        <f t="shared" si="20"/>
        <v/>
      </c>
      <c r="G68" s="56" t="str">
        <f t="shared" si="21"/>
        <v/>
      </c>
      <c r="H68" s="56" t="str">
        <f t="shared" si="22"/>
        <v/>
      </c>
      <c r="I68" s="21"/>
    </row>
    <row r="69" spans="1:9" ht="16.5" hidden="1" customHeight="1" outlineLevel="1" x14ac:dyDescent="0.3">
      <c r="A69" s="117"/>
      <c r="B69" s="100"/>
      <c r="C69" s="121"/>
      <c r="D69" s="20"/>
      <c r="E69" s="35"/>
      <c r="F69" s="56" t="str">
        <f t="shared" si="20"/>
        <v/>
      </c>
      <c r="G69" s="56" t="str">
        <f t="shared" si="21"/>
        <v/>
      </c>
      <c r="H69" s="56" t="str">
        <f t="shared" si="22"/>
        <v/>
      </c>
      <c r="I69" s="21"/>
    </row>
    <row r="70" spans="1:9" ht="16.5" hidden="1" customHeight="1" outlineLevel="1" x14ac:dyDescent="0.3">
      <c r="A70" s="117"/>
      <c r="B70" s="100"/>
      <c r="C70" s="101"/>
      <c r="D70" s="20"/>
      <c r="E70" s="35"/>
      <c r="F70" s="56" t="str">
        <f t="shared" si="20"/>
        <v/>
      </c>
      <c r="G70" s="56" t="str">
        <f t="shared" si="21"/>
        <v/>
      </c>
      <c r="H70" s="56" t="str">
        <f t="shared" si="22"/>
        <v/>
      </c>
      <c r="I70" s="21"/>
    </row>
    <row r="71" spans="1:9" ht="16.5" hidden="1" customHeight="1" outlineLevel="1" x14ac:dyDescent="0.3">
      <c r="A71" s="117"/>
      <c r="B71" s="53" t="s">
        <v>14</v>
      </c>
      <c r="C71" s="22"/>
      <c r="D71" s="20"/>
      <c r="E71" s="139" t="s">
        <v>15</v>
      </c>
      <c r="F71" s="56">
        <f>$D71*F$7</f>
        <v>0</v>
      </c>
      <c r="G71" s="56">
        <f t="shared" ref="G71:H72" si="23">$D71*G$7</f>
        <v>0</v>
      </c>
      <c r="H71" s="56">
        <f t="shared" si="23"/>
        <v>0</v>
      </c>
      <c r="I71" s="21"/>
    </row>
    <row r="72" spans="1:9" ht="16.5" hidden="1" customHeight="1" outlineLevel="1" thickBot="1" x14ac:dyDescent="0.35">
      <c r="A72" s="118"/>
      <c r="B72" s="53" t="s">
        <v>14</v>
      </c>
      <c r="C72" s="36"/>
      <c r="D72" s="23"/>
      <c r="E72" s="140"/>
      <c r="F72" s="56">
        <f>$D72*F$7</f>
        <v>0</v>
      </c>
      <c r="G72" s="56">
        <f t="shared" si="23"/>
        <v>0</v>
      </c>
      <c r="H72" s="56">
        <f t="shared" si="23"/>
        <v>0</v>
      </c>
      <c r="I72" s="24"/>
    </row>
    <row r="73" spans="1:9" ht="16.5" hidden="1" customHeight="1" outlineLevel="1" x14ac:dyDescent="0.35">
      <c r="A73" s="25" t="s">
        <v>16</v>
      </c>
      <c r="B73" s="108">
        <v>0</v>
      </c>
      <c r="C73" s="26"/>
      <c r="D73" s="124" t="s">
        <v>17</v>
      </c>
      <c r="E73" s="125"/>
      <c r="F73" s="58">
        <f>SUM(F66:F72)</f>
        <v>0</v>
      </c>
      <c r="G73" s="58">
        <f>SUM(G66:G72)</f>
        <v>0</v>
      </c>
      <c r="H73" s="59">
        <f>SUM(H66:H72)</f>
        <v>0</v>
      </c>
      <c r="I73" s="27"/>
    </row>
    <row r="74" spans="1:9" ht="16.5" hidden="1" customHeight="1" outlineLevel="1" x14ac:dyDescent="0.3">
      <c r="A74" s="28" t="str">
        <f>A66</f>
        <v>Program 6</v>
      </c>
      <c r="B74" s="109"/>
      <c r="C74" s="26"/>
      <c r="D74" s="112" t="s">
        <v>18</v>
      </c>
      <c r="E74" s="113"/>
      <c r="F74" s="60">
        <f>B73</f>
        <v>0</v>
      </c>
      <c r="G74" s="60">
        <f>B73</f>
        <v>0</v>
      </c>
      <c r="H74" s="61">
        <f>B73</f>
        <v>0</v>
      </c>
      <c r="I74" s="27"/>
    </row>
    <row r="75" spans="1:9" ht="16.5" hidden="1" customHeight="1" outlineLevel="1" thickBot="1" x14ac:dyDescent="0.35">
      <c r="A75" s="39"/>
      <c r="B75" s="26"/>
      <c r="C75" s="26"/>
      <c r="D75" s="114" t="s">
        <v>74</v>
      </c>
      <c r="E75" s="115"/>
      <c r="F75" s="62">
        <f>F73-F74</f>
        <v>0</v>
      </c>
      <c r="G75" s="62">
        <f>G73-G74</f>
        <v>0</v>
      </c>
      <c r="H75" s="63">
        <f>H73-H74</f>
        <v>0</v>
      </c>
      <c r="I75" s="27"/>
    </row>
    <row r="76" spans="1:9" ht="16.5" hidden="1" customHeight="1" outlineLevel="1" x14ac:dyDescent="0.3">
      <c r="A76" s="39"/>
      <c r="B76" s="26"/>
      <c r="C76" s="26"/>
      <c r="D76" s="43"/>
      <c r="E76" s="43"/>
      <c r="F76" s="44"/>
      <c r="G76" s="44"/>
      <c r="H76" s="44"/>
      <c r="I76" s="27"/>
    </row>
    <row r="77" spans="1:9" ht="16.5" hidden="1" customHeight="1" outlineLevel="1" x14ac:dyDescent="0.3">
      <c r="A77" s="116" t="s">
        <v>3</v>
      </c>
      <c r="B77" s="119"/>
      <c r="C77" s="120"/>
      <c r="D77" s="32"/>
      <c r="E77" s="33"/>
      <c r="F77" s="57" t="str">
        <f t="shared" ref="F77:F81" si="24">IF(E77&gt;=0.5, D77, "")</f>
        <v/>
      </c>
      <c r="G77" s="57" t="str">
        <f>IF(E77&gt;=0.75, D77, "")</f>
        <v/>
      </c>
      <c r="H77" s="64" t="str">
        <f>IF(E77&gt;=1, D77, "")</f>
        <v/>
      </c>
      <c r="I77" s="34"/>
    </row>
    <row r="78" spans="1:9" ht="16.5" hidden="1" customHeight="1" outlineLevel="1" x14ac:dyDescent="0.3">
      <c r="A78" s="117"/>
      <c r="B78" s="100"/>
      <c r="C78" s="121"/>
      <c r="D78" s="20"/>
      <c r="E78" s="35"/>
      <c r="F78" s="56" t="str">
        <f t="shared" si="24"/>
        <v/>
      </c>
      <c r="G78" s="56" t="str">
        <f t="shared" ref="G78:G81" si="25">IF(E78&gt;=0.75, D78, "")</f>
        <v/>
      </c>
      <c r="H78" s="65" t="str">
        <f t="shared" ref="H78:H81" si="26">IF(E78&gt;=1, D78, "")</f>
        <v/>
      </c>
      <c r="I78" s="21"/>
    </row>
    <row r="79" spans="1:9" ht="16.5" hidden="1" customHeight="1" outlineLevel="1" x14ac:dyDescent="0.3">
      <c r="A79" s="117"/>
      <c r="B79" s="100"/>
      <c r="C79" s="121"/>
      <c r="D79" s="20"/>
      <c r="E79" s="35"/>
      <c r="F79" s="56" t="str">
        <f t="shared" si="24"/>
        <v/>
      </c>
      <c r="G79" s="56" t="str">
        <f t="shared" si="25"/>
        <v/>
      </c>
      <c r="H79" s="56" t="str">
        <f t="shared" si="26"/>
        <v/>
      </c>
      <c r="I79" s="21"/>
    </row>
    <row r="80" spans="1:9" ht="16.5" hidden="1" customHeight="1" outlineLevel="1" x14ac:dyDescent="0.3">
      <c r="A80" s="117"/>
      <c r="B80" s="100"/>
      <c r="C80" s="121"/>
      <c r="D80" s="20"/>
      <c r="E80" s="35"/>
      <c r="F80" s="56" t="str">
        <f t="shared" si="24"/>
        <v/>
      </c>
      <c r="G80" s="56" t="str">
        <f t="shared" si="25"/>
        <v/>
      </c>
      <c r="H80" s="56" t="str">
        <f t="shared" si="26"/>
        <v/>
      </c>
      <c r="I80" s="21"/>
    </row>
    <row r="81" spans="1:9" ht="16.5" hidden="1" customHeight="1" outlineLevel="1" x14ac:dyDescent="0.3">
      <c r="A81" s="117"/>
      <c r="B81" s="100"/>
      <c r="C81" s="101"/>
      <c r="D81" s="20"/>
      <c r="E81" s="35"/>
      <c r="F81" s="56" t="str">
        <f t="shared" si="24"/>
        <v/>
      </c>
      <c r="G81" s="56" t="str">
        <f t="shared" si="25"/>
        <v/>
      </c>
      <c r="H81" s="56" t="str">
        <f t="shared" si="26"/>
        <v/>
      </c>
      <c r="I81" s="21"/>
    </row>
    <row r="82" spans="1:9" ht="16.5" hidden="1" customHeight="1" outlineLevel="1" x14ac:dyDescent="0.3">
      <c r="A82" s="117"/>
      <c r="B82" s="53" t="s">
        <v>14</v>
      </c>
      <c r="C82" s="22"/>
      <c r="D82" s="20"/>
      <c r="E82" s="139" t="s">
        <v>15</v>
      </c>
      <c r="F82" s="56">
        <f>$D82*F$7</f>
        <v>0</v>
      </c>
      <c r="G82" s="56">
        <f t="shared" ref="G82:H83" si="27">$D82*G$7</f>
        <v>0</v>
      </c>
      <c r="H82" s="56">
        <f t="shared" si="27"/>
        <v>0</v>
      </c>
      <c r="I82" s="21"/>
    </row>
    <row r="83" spans="1:9" ht="16.5" hidden="1" customHeight="1" outlineLevel="1" thickBot="1" x14ac:dyDescent="0.35">
      <c r="A83" s="118"/>
      <c r="B83" s="54" t="s">
        <v>14</v>
      </c>
      <c r="C83" s="36"/>
      <c r="D83" s="23"/>
      <c r="E83" s="140"/>
      <c r="F83" s="56">
        <f>$D83*F$7</f>
        <v>0</v>
      </c>
      <c r="G83" s="56">
        <f t="shared" si="27"/>
        <v>0</v>
      </c>
      <c r="H83" s="56">
        <f t="shared" si="27"/>
        <v>0</v>
      </c>
      <c r="I83" s="24"/>
    </row>
    <row r="84" spans="1:9" ht="16.5" hidden="1" customHeight="1" outlineLevel="1" x14ac:dyDescent="0.35">
      <c r="A84" s="41" t="s">
        <v>16</v>
      </c>
      <c r="B84" s="122">
        <v>0</v>
      </c>
      <c r="C84" s="26"/>
      <c r="D84" s="124" t="s">
        <v>17</v>
      </c>
      <c r="E84" s="125"/>
      <c r="F84" s="58">
        <f>SUM(F77:F83)</f>
        <v>0</v>
      </c>
      <c r="G84" s="58">
        <f>SUM(G77:G83)</f>
        <v>0</v>
      </c>
      <c r="H84" s="59">
        <f>SUM(H77:H83)</f>
        <v>0</v>
      </c>
      <c r="I84" s="27"/>
    </row>
    <row r="85" spans="1:9" ht="16.5" hidden="1" customHeight="1" outlineLevel="1" thickBot="1" x14ac:dyDescent="0.35">
      <c r="A85" s="42" t="str">
        <f>A77</f>
        <v>Program 7</v>
      </c>
      <c r="B85" s="123"/>
      <c r="C85" s="26"/>
      <c r="D85" s="112" t="s">
        <v>18</v>
      </c>
      <c r="E85" s="113"/>
      <c r="F85" s="60">
        <f>B84</f>
        <v>0</v>
      </c>
      <c r="G85" s="60">
        <f>B84</f>
        <v>0</v>
      </c>
      <c r="H85" s="61">
        <f>B84</f>
        <v>0</v>
      </c>
      <c r="I85" s="27"/>
    </row>
    <row r="86" spans="1:9" ht="16.5" hidden="1" customHeight="1" outlineLevel="1" thickBot="1" x14ac:dyDescent="0.35">
      <c r="A86" s="39"/>
      <c r="B86" s="26"/>
      <c r="C86" s="26"/>
      <c r="D86" s="114" t="s">
        <v>74</v>
      </c>
      <c r="E86" s="115"/>
      <c r="F86" s="62">
        <f>F84-F85</f>
        <v>0</v>
      </c>
      <c r="G86" s="62">
        <f>G84-G85</f>
        <v>0</v>
      </c>
      <c r="H86" s="63">
        <f>H84-H85</f>
        <v>0</v>
      </c>
      <c r="I86" s="27"/>
    </row>
    <row r="87" spans="1:9" s="31" customFormat="1" ht="16.5" customHeight="1" collapsed="1" x14ac:dyDescent="0.3">
      <c r="A87" s="26"/>
      <c r="B87" s="26"/>
      <c r="C87" s="26"/>
      <c r="D87" s="27"/>
      <c r="E87" s="27"/>
      <c r="F87" s="27"/>
      <c r="G87" s="27"/>
      <c r="H87" s="27"/>
      <c r="I87" s="27"/>
    </row>
    <row r="88" spans="1:9" ht="16.5" customHeight="1" x14ac:dyDescent="0.3">
      <c r="A88" s="116" t="s">
        <v>19</v>
      </c>
      <c r="B88" s="162" t="s">
        <v>85</v>
      </c>
      <c r="C88" s="163"/>
      <c r="D88" s="164">
        <v>50000</v>
      </c>
      <c r="E88" s="165">
        <v>0.75</v>
      </c>
      <c r="F88" s="57">
        <f t="shared" ref="F88:F97" si="28">IF(E88&gt;=0.5, D88, "")</f>
        <v>50000</v>
      </c>
      <c r="G88" s="57">
        <f>IF(E88&gt;=0.75, D88, "")</f>
        <v>50000</v>
      </c>
      <c r="H88" s="64" t="str">
        <f>IF(E88&gt;=1, D88, "")</f>
        <v/>
      </c>
      <c r="I88" s="45"/>
    </row>
    <row r="89" spans="1:9" ht="16.5" customHeight="1" x14ac:dyDescent="0.3">
      <c r="A89" s="117"/>
      <c r="B89" s="166"/>
      <c r="C89" s="147"/>
      <c r="D89" s="152"/>
      <c r="E89" s="153"/>
      <c r="F89" s="55" t="str">
        <f t="shared" si="28"/>
        <v/>
      </c>
      <c r="G89" s="55" t="str">
        <f t="shared" ref="G89:G97" si="29">IF(E89&gt;=0.75, D89, "")</f>
        <v/>
      </c>
      <c r="H89" s="55" t="str">
        <f t="shared" ref="H89:H97" si="30">IF(E89&gt;=1, D89, "")</f>
        <v/>
      </c>
      <c r="I89" s="46"/>
    </row>
    <row r="90" spans="1:9" ht="16.5" customHeight="1" x14ac:dyDescent="0.3">
      <c r="A90" s="117"/>
      <c r="B90" s="166"/>
      <c r="C90" s="147"/>
      <c r="D90" s="152"/>
      <c r="E90" s="153"/>
      <c r="F90" s="55" t="str">
        <f t="shared" si="28"/>
        <v/>
      </c>
      <c r="G90" s="55" t="str">
        <f t="shared" si="29"/>
        <v/>
      </c>
      <c r="H90" s="55" t="str">
        <f t="shared" si="30"/>
        <v/>
      </c>
      <c r="I90" s="46"/>
    </row>
    <row r="91" spans="1:9" ht="16.5" customHeight="1" x14ac:dyDescent="0.3">
      <c r="A91" s="117"/>
      <c r="B91" s="166"/>
      <c r="C91" s="147"/>
      <c r="D91" s="152"/>
      <c r="E91" s="153"/>
      <c r="F91" s="55" t="str">
        <f t="shared" si="28"/>
        <v/>
      </c>
      <c r="G91" s="55" t="str">
        <f t="shared" si="29"/>
        <v/>
      </c>
      <c r="H91" s="55" t="str">
        <f t="shared" si="30"/>
        <v/>
      </c>
      <c r="I91" s="46"/>
    </row>
    <row r="92" spans="1:9" ht="16.5" customHeight="1" x14ac:dyDescent="0.3">
      <c r="A92" s="117"/>
      <c r="B92" s="166"/>
      <c r="C92" s="147"/>
      <c r="D92" s="152"/>
      <c r="E92" s="153"/>
      <c r="F92" s="55" t="str">
        <f t="shared" si="28"/>
        <v/>
      </c>
      <c r="G92" s="55" t="str">
        <f t="shared" si="29"/>
        <v/>
      </c>
      <c r="H92" s="55" t="str">
        <f t="shared" si="30"/>
        <v/>
      </c>
      <c r="I92" s="46"/>
    </row>
    <row r="93" spans="1:9" ht="16.5" customHeight="1" x14ac:dyDescent="0.3">
      <c r="A93" s="117"/>
      <c r="B93" s="166"/>
      <c r="C93" s="147"/>
      <c r="D93" s="152"/>
      <c r="E93" s="153"/>
      <c r="F93" s="55" t="str">
        <f t="shared" si="28"/>
        <v/>
      </c>
      <c r="G93" s="55" t="str">
        <f t="shared" si="29"/>
        <v/>
      </c>
      <c r="H93" s="55" t="str">
        <f t="shared" si="30"/>
        <v/>
      </c>
      <c r="I93" s="46"/>
    </row>
    <row r="94" spans="1:9" ht="16.5" customHeight="1" x14ac:dyDescent="0.3">
      <c r="A94" s="117"/>
      <c r="B94" s="166"/>
      <c r="C94" s="147"/>
      <c r="D94" s="152"/>
      <c r="E94" s="153"/>
      <c r="F94" s="55" t="str">
        <f t="shared" si="28"/>
        <v/>
      </c>
      <c r="G94" s="55" t="str">
        <f t="shared" si="29"/>
        <v/>
      </c>
      <c r="H94" s="55" t="str">
        <f t="shared" si="30"/>
        <v/>
      </c>
      <c r="I94" s="46"/>
    </row>
    <row r="95" spans="1:9" ht="16.5" customHeight="1" x14ac:dyDescent="0.3">
      <c r="A95" s="117"/>
      <c r="B95" s="166"/>
      <c r="C95" s="147"/>
      <c r="D95" s="152"/>
      <c r="E95" s="153"/>
      <c r="F95" s="55" t="str">
        <f t="shared" si="28"/>
        <v/>
      </c>
      <c r="G95" s="55" t="str">
        <f t="shared" si="29"/>
        <v/>
      </c>
      <c r="H95" s="55" t="str">
        <f t="shared" si="30"/>
        <v/>
      </c>
      <c r="I95" s="46"/>
    </row>
    <row r="96" spans="1:9" ht="16.5" customHeight="1" x14ac:dyDescent="0.3">
      <c r="A96" s="117"/>
      <c r="B96" s="166"/>
      <c r="C96" s="146"/>
      <c r="D96" s="154"/>
      <c r="E96" s="167"/>
      <c r="F96" s="55" t="str">
        <f t="shared" si="28"/>
        <v/>
      </c>
      <c r="G96" s="55" t="str">
        <f t="shared" si="29"/>
        <v/>
      </c>
      <c r="H96" s="55" t="str">
        <f t="shared" si="30"/>
        <v/>
      </c>
      <c r="I96" s="21"/>
    </row>
    <row r="97" spans="1:9" ht="16.5" customHeight="1" x14ac:dyDescent="0.3">
      <c r="A97" s="117"/>
      <c r="B97" s="166"/>
      <c r="C97" s="168"/>
      <c r="D97" s="174"/>
      <c r="E97" s="167"/>
      <c r="F97" s="55" t="str">
        <f t="shared" si="28"/>
        <v/>
      </c>
      <c r="G97" s="55" t="str">
        <f t="shared" si="29"/>
        <v/>
      </c>
      <c r="H97" s="55" t="str">
        <f t="shared" si="30"/>
        <v/>
      </c>
      <c r="I97" s="21"/>
    </row>
    <row r="98" spans="1:9" ht="16.5" customHeight="1" x14ac:dyDescent="0.3">
      <c r="A98" s="117"/>
      <c r="B98" s="178" t="s">
        <v>14</v>
      </c>
      <c r="C98" s="175" t="s">
        <v>86</v>
      </c>
      <c r="D98" s="174">
        <v>100000</v>
      </c>
      <c r="E98" s="102" t="s">
        <v>15</v>
      </c>
      <c r="F98" s="56">
        <f>$D98*F$7</f>
        <v>100000</v>
      </c>
      <c r="G98" s="56">
        <f t="shared" ref="G98:H107" si="31">$D98*G$7</f>
        <v>80000</v>
      </c>
      <c r="H98" s="56">
        <f t="shared" si="31"/>
        <v>60000</v>
      </c>
      <c r="I98" s="21"/>
    </row>
    <row r="99" spans="1:9" ht="16.5" customHeight="1" x14ac:dyDescent="0.3">
      <c r="A99" s="117"/>
      <c r="B99" s="178" t="s">
        <v>14</v>
      </c>
      <c r="C99" s="176" t="s">
        <v>87</v>
      </c>
      <c r="D99" s="154">
        <v>40000</v>
      </c>
      <c r="E99" s="103"/>
      <c r="F99" s="56">
        <f t="shared" ref="F99:F107" si="32">$D99*F$7</f>
        <v>40000</v>
      </c>
      <c r="G99" s="56">
        <f t="shared" si="31"/>
        <v>32000</v>
      </c>
      <c r="H99" s="56">
        <f t="shared" si="31"/>
        <v>24000</v>
      </c>
      <c r="I99" s="21"/>
    </row>
    <row r="100" spans="1:9" ht="16.5" customHeight="1" x14ac:dyDescent="0.3">
      <c r="A100" s="117"/>
      <c r="B100" s="178" t="s">
        <v>14</v>
      </c>
      <c r="C100" s="176" t="s">
        <v>88</v>
      </c>
      <c r="D100" s="154">
        <v>10000</v>
      </c>
      <c r="E100" s="103"/>
      <c r="F100" s="56">
        <f t="shared" si="32"/>
        <v>10000</v>
      </c>
      <c r="G100" s="56">
        <f t="shared" si="31"/>
        <v>8000</v>
      </c>
      <c r="H100" s="56">
        <f t="shared" si="31"/>
        <v>6000</v>
      </c>
      <c r="I100" s="21"/>
    </row>
    <row r="101" spans="1:9" ht="16.5" customHeight="1" x14ac:dyDescent="0.3">
      <c r="A101" s="117"/>
      <c r="B101" s="178" t="s">
        <v>14</v>
      </c>
      <c r="C101" s="176" t="s">
        <v>89</v>
      </c>
      <c r="D101" s="154">
        <v>2500</v>
      </c>
      <c r="E101" s="103"/>
      <c r="F101" s="56">
        <f t="shared" si="32"/>
        <v>2500</v>
      </c>
      <c r="G101" s="56">
        <f t="shared" si="31"/>
        <v>2000</v>
      </c>
      <c r="H101" s="56">
        <f t="shared" si="31"/>
        <v>1500</v>
      </c>
      <c r="I101" s="21"/>
    </row>
    <row r="102" spans="1:9" ht="16.5" customHeight="1" x14ac:dyDescent="0.3">
      <c r="A102" s="117"/>
      <c r="B102" s="178" t="s">
        <v>14</v>
      </c>
      <c r="C102" s="177"/>
      <c r="D102" s="154"/>
      <c r="E102" s="103"/>
      <c r="F102" s="56">
        <f t="shared" si="32"/>
        <v>0</v>
      </c>
      <c r="G102" s="56">
        <f t="shared" si="31"/>
        <v>0</v>
      </c>
      <c r="H102" s="56">
        <f t="shared" si="31"/>
        <v>0</v>
      </c>
      <c r="I102" s="21"/>
    </row>
    <row r="103" spans="1:9" ht="16.5" customHeight="1" x14ac:dyDescent="0.3">
      <c r="A103" s="117"/>
      <c r="B103" s="178" t="s">
        <v>14</v>
      </c>
      <c r="C103" s="177"/>
      <c r="D103" s="154"/>
      <c r="E103" s="103"/>
      <c r="F103" s="56">
        <f t="shared" si="32"/>
        <v>0</v>
      </c>
      <c r="G103" s="56">
        <f t="shared" si="31"/>
        <v>0</v>
      </c>
      <c r="H103" s="56">
        <f t="shared" si="31"/>
        <v>0</v>
      </c>
      <c r="I103" s="21"/>
    </row>
    <row r="104" spans="1:9" ht="16.5" customHeight="1" x14ac:dyDescent="0.3">
      <c r="A104" s="117"/>
      <c r="B104" s="178" t="s">
        <v>14</v>
      </c>
      <c r="C104" s="177"/>
      <c r="D104" s="154"/>
      <c r="E104" s="103"/>
      <c r="F104" s="56">
        <f t="shared" si="32"/>
        <v>0</v>
      </c>
      <c r="G104" s="56">
        <f t="shared" si="31"/>
        <v>0</v>
      </c>
      <c r="H104" s="56">
        <f t="shared" si="31"/>
        <v>0</v>
      </c>
      <c r="I104" s="21"/>
    </row>
    <row r="105" spans="1:9" ht="16.5" customHeight="1" x14ac:dyDescent="0.3">
      <c r="A105" s="117"/>
      <c r="B105" s="178" t="s">
        <v>14</v>
      </c>
      <c r="C105" s="177"/>
      <c r="D105" s="154"/>
      <c r="E105" s="103"/>
      <c r="F105" s="56">
        <f t="shared" si="32"/>
        <v>0</v>
      </c>
      <c r="G105" s="56">
        <f t="shared" si="31"/>
        <v>0</v>
      </c>
      <c r="H105" s="56">
        <f t="shared" si="31"/>
        <v>0</v>
      </c>
      <c r="I105" s="21"/>
    </row>
    <row r="106" spans="1:9" ht="16.5" customHeight="1" x14ac:dyDescent="0.3">
      <c r="A106" s="117"/>
      <c r="B106" s="178" t="s">
        <v>14</v>
      </c>
      <c r="C106" s="177"/>
      <c r="D106" s="154"/>
      <c r="E106" s="103"/>
      <c r="F106" s="56">
        <f t="shared" si="32"/>
        <v>0</v>
      </c>
      <c r="G106" s="56">
        <f t="shared" si="31"/>
        <v>0</v>
      </c>
      <c r="H106" s="56">
        <f t="shared" si="31"/>
        <v>0</v>
      </c>
      <c r="I106" s="21"/>
    </row>
    <row r="107" spans="1:9" ht="16.5" customHeight="1" thickBot="1" x14ac:dyDescent="0.35">
      <c r="A107" s="118"/>
      <c r="B107" s="178" t="s">
        <v>14</v>
      </c>
      <c r="C107" s="169"/>
      <c r="D107" s="157"/>
      <c r="E107" s="104"/>
      <c r="F107" s="56">
        <f t="shared" si="32"/>
        <v>0</v>
      </c>
      <c r="G107" s="56">
        <f t="shared" si="31"/>
        <v>0</v>
      </c>
      <c r="H107" s="56">
        <f t="shared" si="31"/>
        <v>0</v>
      </c>
      <c r="I107" s="24"/>
    </row>
    <row r="108" spans="1:9" ht="18" customHeight="1" x14ac:dyDescent="0.3">
      <c r="A108" s="105" t="s">
        <v>20</v>
      </c>
      <c r="B108" s="170">
        <v>150000</v>
      </c>
      <c r="C108" s="26"/>
      <c r="D108" s="110" t="s">
        <v>21</v>
      </c>
      <c r="E108" s="111"/>
      <c r="F108" s="87">
        <f>SUM(F88:F107)</f>
        <v>202500</v>
      </c>
      <c r="G108" s="81">
        <f t="shared" ref="G108:H108" si="33">SUM(G88:G107)</f>
        <v>172000</v>
      </c>
      <c r="H108" s="82">
        <f t="shared" si="33"/>
        <v>91500</v>
      </c>
      <c r="I108" s="27"/>
    </row>
    <row r="109" spans="1:9" ht="18" customHeight="1" x14ac:dyDescent="0.3">
      <c r="A109" s="106"/>
      <c r="B109" s="158"/>
      <c r="C109" s="26"/>
      <c r="D109" s="112" t="s">
        <v>18</v>
      </c>
      <c r="E109" s="113"/>
      <c r="F109" s="83">
        <f>B108</f>
        <v>150000</v>
      </c>
      <c r="G109" s="83">
        <f>B108</f>
        <v>150000</v>
      </c>
      <c r="H109" s="84">
        <f>B108</f>
        <v>150000</v>
      </c>
      <c r="I109" s="27"/>
    </row>
    <row r="110" spans="1:9" ht="18" customHeight="1" thickBot="1" x14ac:dyDescent="0.35">
      <c r="A110" s="107"/>
      <c r="B110" s="159"/>
      <c r="C110" s="26"/>
      <c r="D110" s="114" t="s">
        <v>74</v>
      </c>
      <c r="E110" s="115"/>
      <c r="F110" s="85">
        <f>F108-F109</f>
        <v>52500</v>
      </c>
      <c r="G110" s="85">
        <f>G108-G109</f>
        <v>22000</v>
      </c>
      <c r="H110" s="86">
        <f>H108-H109</f>
        <v>-58500</v>
      </c>
      <c r="I110" s="27"/>
    </row>
    <row r="111" spans="1:9" ht="16.5" customHeight="1" x14ac:dyDescent="0.3">
      <c r="A111" s="47"/>
      <c r="B111" s="26"/>
      <c r="C111" s="26"/>
      <c r="D111" s="43"/>
      <c r="E111" s="43"/>
      <c r="F111" s="44"/>
      <c r="G111" s="44"/>
      <c r="H111" s="44"/>
      <c r="I111" s="27"/>
    </row>
    <row r="112" spans="1:9" s="31" customFormat="1" ht="16.5" customHeight="1" thickBot="1" x14ac:dyDescent="0.35">
      <c r="A112" s="26"/>
      <c r="B112" s="26"/>
      <c r="C112" s="26"/>
      <c r="D112" s="27"/>
      <c r="E112" s="27"/>
      <c r="F112" s="27"/>
      <c r="G112" s="27"/>
      <c r="H112" s="27"/>
      <c r="I112" s="27"/>
    </row>
    <row r="113" spans="1:16" ht="16.5" customHeight="1" x14ac:dyDescent="0.3">
      <c r="A113" s="179" t="s">
        <v>22</v>
      </c>
      <c r="B113" s="180"/>
      <c r="C113" s="180"/>
      <c r="D113" s="94" t="s">
        <v>23</v>
      </c>
      <c r="E113" s="95"/>
      <c r="F113" s="81">
        <f t="shared" ref="F113:H114" si="34">F18+F29+F108+F40+F51+F62+F73+F84</f>
        <v>822500</v>
      </c>
      <c r="G113" s="81">
        <f t="shared" si="34"/>
        <v>698000</v>
      </c>
      <c r="H113" s="82">
        <f t="shared" si="34"/>
        <v>423500</v>
      </c>
      <c r="I113" s="48"/>
    </row>
    <row r="114" spans="1:16" ht="16.5" customHeight="1" x14ac:dyDescent="0.3">
      <c r="A114" s="181"/>
      <c r="B114" s="182"/>
      <c r="C114" s="182"/>
      <c r="D114" s="96" t="s">
        <v>24</v>
      </c>
      <c r="E114" s="97"/>
      <c r="F114" s="83">
        <f t="shared" si="34"/>
        <v>700000</v>
      </c>
      <c r="G114" s="83">
        <f t="shared" si="34"/>
        <v>700000</v>
      </c>
      <c r="H114" s="84">
        <f t="shared" si="34"/>
        <v>700000</v>
      </c>
    </row>
    <row r="115" spans="1:16" ht="16.5" customHeight="1" thickBot="1" x14ac:dyDescent="0.35">
      <c r="A115" s="183"/>
      <c r="B115" s="184"/>
      <c r="C115" s="184"/>
      <c r="D115" s="98" t="s">
        <v>75</v>
      </c>
      <c r="E115" s="99"/>
      <c r="F115" s="88">
        <f>F113-F114</f>
        <v>122500</v>
      </c>
      <c r="G115" s="88">
        <f>G113-G114</f>
        <v>-2000</v>
      </c>
      <c r="H115" s="89">
        <f>H113-H114</f>
        <v>-276500</v>
      </c>
    </row>
    <row r="116" spans="1:16" ht="16.5" customHeight="1" x14ac:dyDescent="0.3"/>
    <row r="118" spans="1:16" ht="12.75" customHeight="1" x14ac:dyDescent="0.3">
      <c r="A118" s="134" t="s">
        <v>104</v>
      </c>
      <c r="B118" s="134"/>
      <c r="C118" s="134"/>
      <c r="D118" s="134"/>
      <c r="E118" s="134"/>
      <c r="F118" s="134"/>
      <c r="G118" s="134"/>
      <c r="H118" s="134"/>
      <c r="I118" s="49"/>
      <c r="J118" s="50"/>
      <c r="K118" s="50"/>
      <c r="L118" s="50"/>
      <c r="M118" s="50"/>
      <c r="N118" s="50"/>
      <c r="O118" s="50"/>
      <c r="P118" s="50"/>
    </row>
    <row r="119" spans="1:16" x14ac:dyDescent="0.3">
      <c r="A119" s="134"/>
      <c r="B119" s="134"/>
      <c r="C119" s="134"/>
      <c r="D119" s="134"/>
      <c r="E119" s="134"/>
      <c r="F119" s="134"/>
      <c r="G119" s="134"/>
      <c r="H119" s="134"/>
      <c r="I119" s="49"/>
      <c r="J119" s="50"/>
      <c r="K119" s="50"/>
      <c r="L119" s="50"/>
      <c r="M119" s="50"/>
      <c r="N119" s="50"/>
      <c r="O119" s="50"/>
      <c r="P119" s="50"/>
    </row>
    <row r="120" spans="1:16" x14ac:dyDescent="0.3">
      <c r="A120" s="134"/>
      <c r="B120" s="134"/>
      <c r="C120" s="134"/>
      <c r="D120" s="134"/>
      <c r="E120" s="134"/>
      <c r="F120" s="134"/>
      <c r="G120" s="134"/>
      <c r="H120" s="134"/>
      <c r="I120" s="49"/>
      <c r="J120" s="50"/>
      <c r="K120" s="50"/>
      <c r="L120" s="50"/>
      <c r="M120" s="50"/>
      <c r="N120" s="50"/>
      <c r="O120" s="50"/>
      <c r="P120" s="50"/>
    </row>
    <row r="121" spans="1:16" x14ac:dyDescent="0.3">
      <c r="A121" s="134"/>
      <c r="B121" s="134"/>
      <c r="C121" s="134"/>
      <c r="D121" s="134"/>
      <c r="E121" s="134"/>
      <c r="F121" s="134"/>
      <c r="G121" s="134"/>
      <c r="H121" s="134"/>
      <c r="I121" s="49"/>
      <c r="J121" s="50"/>
      <c r="K121" s="50"/>
      <c r="L121" s="50"/>
      <c r="M121" s="50"/>
      <c r="N121" s="50"/>
      <c r="O121" s="50"/>
      <c r="P121" s="50"/>
    </row>
    <row r="122" spans="1:16" x14ac:dyDescent="0.3">
      <c r="A122" s="134"/>
      <c r="B122" s="134"/>
      <c r="C122" s="134"/>
      <c r="D122" s="134"/>
      <c r="E122" s="134"/>
      <c r="F122" s="134"/>
      <c r="G122" s="134"/>
      <c r="H122" s="134"/>
      <c r="I122" s="49"/>
      <c r="J122" s="50"/>
      <c r="K122" s="50"/>
      <c r="L122" s="50"/>
      <c r="M122" s="50"/>
      <c r="N122" s="50"/>
      <c r="O122" s="50"/>
      <c r="P122" s="50"/>
    </row>
    <row r="123" spans="1:16" ht="15.75" x14ac:dyDescent="0.35">
      <c r="A123" s="1" t="s">
        <v>103</v>
      </c>
    </row>
    <row r="138" spans="2:5" ht="18" hidden="1" x14ac:dyDescent="0.35">
      <c r="B138" s="51"/>
      <c r="E138" s="52">
        <v>1</v>
      </c>
    </row>
    <row r="139" spans="2:5" ht="18" hidden="1" x14ac:dyDescent="0.35">
      <c r="B139" s="51"/>
      <c r="E139" s="52">
        <v>0.75</v>
      </c>
    </row>
    <row r="140" spans="2:5" ht="18" hidden="1" x14ac:dyDescent="0.35">
      <c r="B140" s="51"/>
      <c r="E140" s="52">
        <v>0.5</v>
      </c>
    </row>
  </sheetData>
  <mergeCells count="106">
    <mergeCell ref="A118:H122"/>
    <mergeCell ref="A113:C115"/>
    <mergeCell ref="D113:E113"/>
    <mergeCell ref="D114:E114"/>
    <mergeCell ref="D115:E115"/>
    <mergeCell ref="B97:C97"/>
    <mergeCell ref="E98:E107"/>
    <mergeCell ref="A108:A110"/>
    <mergeCell ref="B108:B110"/>
    <mergeCell ref="D108:E108"/>
    <mergeCell ref="D109:E109"/>
    <mergeCell ref="D110:E110"/>
    <mergeCell ref="A88:A107"/>
    <mergeCell ref="B88:C88"/>
    <mergeCell ref="B89:C89"/>
    <mergeCell ref="B90:C90"/>
    <mergeCell ref="B91:C91"/>
    <mergeCell ref="B92:C92"/>
    <mergeCell ref="B93:C93"/>
    <mergeCell ref="B94:C94"/>
    <mergeCell ref="B95:C95"/>
    <mergeCell ref="B96:C96"/>
    <mergeCell ref="E82:E83"/>
    <mergeCell ref="B84:B85"/>
    <mergeCell ref="D84:E84"/>
    <mergeCell ref="D85:E85"/>
    <mergeCell ref="D86:E86"/>
    <mergeCell ref="E71:E72"/>
    <mergeCell ref="B73:B74"/>
    <mergeCell ref="D73:E73"/>
    <mergeCell ref="D74:E74"/>
    <mergeCell ref="D75:E75"/>
    <mergeCell ref="A77:A83"/>
    <mergeCell ref="B77:C77"/>
    <mergeCell ref="B78:C78"/>
    <mergeCell ref="B79:C79"/>
    <mergeCell ref="B80:C80"/>
    <mergeCell ref="A66:A72"/>
    <mergeCell ref="B66:C66"/>
    <mergeCell ref="B67:C67"/>
    <mergeCell ref="B68:C68"/>
    <mergeCell ref="B69:C69"/>
    <mergeCell ref="B70:C70"/>
    <mergeCell ref="B81:C81"/>
    <mergeCell ref="E60:E61"/>
    <mergeCell ref="B62:B63"/>
    <mergeCell ref="D62:E62"/>
    <mergeCell ref="D63:E63"/>
    <mergeCell ref="D64:E64"/>
    <mergeCell ref="E49:E50"/>
    <mergeCell ref="B51:B52"/>
    <mergeCell ref="D51:E51"/>
    <mergeCell ref="D52:E52"/>
    <mergeCell ref="D53:E53"/>
    <mergeCell ref="A55:A61"/>
    <mergeCell ref="B55:C55"/>
    <mergeCell ref="B56:C56"/>
    <mergeCell ref="B57:C57"/>
    <mergeCell ref="B58:C58"/>
    <mergeCell ref="A44:A50"/>
    <mergeCell ref="B44:C44"/>
    <mergeCell ref="B45:C45"/>
    <mergeCell ref="B46:C46"/>
    <mergeCell ref="B47:C47"/>
    <mergeCell ref="B48:C48"/>
    <mergeCell ref="B59:C59"/>
    <mergeCell ref="B40:B41"/>
    <mergeCell ref="D40:E40"/>
    <mergeCell ref="D41:E41"/>
    <mergeCell ref="D42:E42"/>
    <mergeCell ref="E27:E28"/>
    <mergeCell ref="B29:B30"/>
    <mergeCell ref="D29:E29"/>
    <mergeCell ref="D30:E30"/>
    <mergeCell ref="D31:E31"/>
    <mergeCell ref="A33:A39"/>
    <mergeCell ref="B33:C33"/>
    <mergeCell ref="B34:C34"/>
    <mergeCell ref="B35:C35"/>
    <mergeCell ref="B36:C36"/>
    <mergeCell ref="B18:B19"/>
    <mergeCell ref="D18:E18"/>
    <mergeCell ref="D19:E19"/>
    <mergeCell ref="D20:E20"/>
    <mergeCell ref="A22:A28"/>
    <mergeCell ref="B22:C22"/>
    <mergeCell ref="B23:C23"/>
    <mergeCell ref="B24:C24"/>
    <mergeCell ref="B25:C25"/>
    <mergeCell ref="B26:C26"/>
    <mergeCell ref="B37:C37"/>
    <mergeCell ref="E38:E39"/>
    <mergeCell ref="I9:I10"/>
    <mergeCell ref="A11:A17"/>
    <mergeCell ref="B11:C11"/>
    <mergeCell ref="B12:C12"/>
    <mergeCell ref="B13:C13"/>
    <mergeCell ref="B14:C14"/>
    <mergeCell ref="B15:C15"/>
    <mergeCell ref="E16:E17"/>
    <mergeCell ref="A4:C6"/>
    <mergeCell ref="A9:A10"/>
    <mergeCell ref="B9:C10"/>
    <mergeCell ref="D9:D10"/>
    <mergeCell ref="E9:E10"/>
    <mergeCell ref="F9:H9"/>
  </mergeCells>
  <conditionalFormatting sqref="H20">
    <cfRule type="cellIs" dxfId="2" priority="3" operator="lessThan">
      <formula>0</formula>
    </cfRule>
  </conditionalFormatting>
  <conditionalFormatting sqref="F110:H110 F115:H115 F20:H20 F31:H31 F42:H42 F53:H53 F64:H65 F75:H76 F86:H86">
    <cfRule type="cellIs" dxfId="1" priority="1" operator="greaterThan">
      <formula>0</formula>
    </cfRule>
    <cfRule type="cellIs" dxfId="0" priority="2" operator="lessThan">
      <formula>0</formula>
    </cfRule>
  </conditionalFormatting>
  <dataValidations count="2">
    <dataValidation type="list" allowBlank="1" showInputMessage="1" showErrorMessage="1" error="Please use the drop-down menu in this cell to select 100%, 75% or 50%." sqref="E66:E70 E11:E15 E22:E26 E33:E37 E44:E48 E55:E59 E88:E97 E77:E81" xr:uid="{0C07C406-6B12-4311-A388-9C4AA13DA854}">
      <formula1>$E$138:$E$140</formula1>
    </dataValidation>
    <dataValidation type="textLength" allowBlank="1" showInputMessage="1" showErrorMessage="1" error="This value is based on a formula and should not be modified." sqref="F113:H115 F55:H86 F22:H31 F44:H53 F33:H42 F11:H20 F88:H110" xr:uid="{52E1E313-7297-4677-B60D-BC3A47FCF255}">
      <formula1>0</formula1>
      <formula2>0</formula2>
    </dataValidation>
  </dataValidations>
  <printOptions horizontalCentered="1" verticalCentered="1"/>
  <pageMargins left="0.25" right="0.25" top="0.42" bottom="0.33" header="0.21" footer="0.17"/>
  <pageSetup scale="54" orientation="portrait" r:id="rId1"/>
  <headerFooter alignWithMargins="0">
    <oddHeader>&amp;C&amp;"Tahoma,Bold"&amp;12Revenue Analysis Worksheet</oddHeader>
    <oddFooter>&amp;R&amp;8© 2012 Fiscal Management Associates, LLC.  All rights reserved.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FDescription xmlns="4268b559-ae5c-44d0-acfc-003748d801b3">Excel template to help nonprofit leaders project best, moderate, and worst case revenue scenarios based on likelihood of revenue receipts, and to compare each revenue scenario to projected functional and overall expenses. </WFDescription>
    <WFResourceType xmlns="4268b559-ae5c-44d0-acfc-003748d801b3">Tool</WFResourceType>
    <WFResourceName xmlns="4268b559-ae5c-44d0-acfc-003748d801b3">Tool - Revenue Scenario Planning Tool</WFResourceName>
    <MainFile xmlns="4268b559-ae5c-44d0-acfc-003748d801b3">true</MainFile>
    <TimelineSeason xmlns="4268b559-ae5c-44d0-acfc-003748d801b3"/>
    <SortOrder xmlns="4268b559-ae5c-44d0-acfc-003748d801b3" xsi:nil="true"/>
    <ResourceFileType xmlns="4268b559-ae5c-44d0-acfc-003748d801b3">Download Template</ResourceFileType>
    <Thumbnail1 xmlns="4268b559-ae5c-44d0-acfc-003748d801b3">&lt;img alt="Revenue Scenario Planning Tool" src="/knowledge-center/resources-for-financial-management/PublishingImages/revenue-analysis-worksheet-c.jpg" style="BORDER: 0px solid; "&gt;</Thumbnail1>
    <HomeFeature xmlns="90a05e0c-a6a9-4150-9aa7-29216b1f1e3b">false</HomeFeature>
    <SFMWFResourceTopic xmlns="4268b559-ae5c-44d0-acfc-003748d801b3">Budgeting</SFMWFResourceTopic>
    <URL xmlns="http://schemas.microsoft.com/sharepoint/v3">
      <Url>http://admin.wallacefoundation.org/knowledge-center/resources-for-financial-management/Documents/Revenue-Analysis-Worksheet.xlsx</Url>
      <Description>Revenue Scenario Planning Tool</Description>
    </URL>
  </documentManagement>
</p:properties>
</file>

<file path=customXml/itemProps1.xml><?xml version="1.0" encoding="utf-8"?>
<ds:datastoreItem xmlns:ds="http://schemas.openxmlformats.org/officeDocument/2006/customXml" ds:itemID="{230AAAD0-4695-4568-A078-6D7B6D74FFE0}">
  <ds:schemaRefs>
    <ds:schemaRef ds:uri="http://schemas.microsoft.com/sharepoint/v3/contenttype/forms"/>
  </ds:schemaRefs>
</ds:datastoreItem>
</file>

<file path=customXml/itemProps2.xml><?xml version="1.0" encoding="utf-8"?>
<ds:datastoreItem xmlns:ds="http://schemas.openxmlformats.org/officeDocument/2006/customXml" ds:itemID="{B23D4B0D-9FB1-4E3B-B906-627CDDFC5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235EC3-CE47-4539-ABE2-298A67E1A361}">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WORKSHEET</vt:lpstr>
      <vt:lpstr>EXAMPLE</vt:lpstr>
      <vt:lpstr>EXAMPLE!Print_Area</vt:lpstr>
      <vt:lpstr>Instructions!Print_Area</vt:lpstr>
      <vt:lpstr>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Revenue Scenario Planning Tool</dc:title>
  <dc:creator>jsummers</dc:creator>
  <cp:lastModifiedBy>Brianna Merling</cp:lastModifiedBy>
  <cp:lastPrinted>2022-04-15T17:51:42Z</cp:lastPrinted>
  <dcterms:created xsi:type="dcterms:W3CDTF">2009-06-16T13:39:25Z</dcterms:created>
  <dcterms:modified xsi:type="dcterms:W3CDTF">2024-03-08T07:22:13Z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